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610" tabRatio="687"/>
  </bookViews>
  <sheets>
    <sheet name="Общий список и приоритет витрин" sheetId="2" r:id="rId1"/>
    <sheet name="РБ_Все_атрибуты" sheetId="4" r:id="rId2"/>
    <sheet name="ММСБ_Все_атрибуты" sheetId="47" r:id="rId3"/>
    <sheet name="Транзакции_доп" sheetId="39" r:id="rId4"/>
    <sheet name="POS_данные" sheetId="40" r:id="rId5"/>
    <sheet name="АСОК_плюс_внут" sheetId="42" r:id="rId6"/>
    <sheet name="Поведенческие_данные" sheetId="43" r:id="rId7"/>
    <sheet name="Данные_по_поручителю" sheetId="37" r:id="rId8"/>
    <sheet name="Самозанятые_переменные" sheetId="38" r:id="rId9"/>
    <sheet name="КЦ_Infinity" sheetId="36" r:id="rId10"/>
    <sheet name="Электронная_очередь_Qnet" sheetId="35" r:id="rId11"/>
    <sheet name="обращения_CRM" sheetId="34" r:id="rId12"/>
    <sheet name="Клиенты" sheetId="5" r:id="rId13"/>
    <sheet name="Заявки" sheetId="6" r:id="rId14"/>
    <sheet name="Кредиты" sheetId="7" r:id="rId15"/>
    <sheet name="Счета" sheetId="8" r:id="rId16"/>
    <sheet name="Моб.Приложение" sheetId="9" r:id="rId17"/>
    <sheet name="Коммуникации" sheetId="10" r:id="rId18"/>
    <sheet name="Агг.Collection" sheetId="46" r:id="rId19"/>
    <sheet name="Агг.Клиент" sheetId="45" r:id="rId20"/>
    <sheet name="Dailer.actions" sheetId="44" r:id="rId21"/>
    <sheet name="Депозиты" sheetId="11" r:id="rId22"/>
    <sheet name="Транзакции" sheetId="12" r:id="rId23"/>
    <sheet name="ДК" sheetId="13" r:id="rId24"/>
    <sheet name="КК" sheetId="14" r:id="rId25"/>
    <sheet name="Офисы" sheetId="15" r:id="rId26"/>
    <sheet name="Сотрудники" sheetId="16" r:id="rId27"/>
    <sheet name="Переводы" sheetId="17" r:id="rId28"/>
    <sheet name="ММСБ_бес_процентные_доходы" sheetId="18" r:id="rId29"/>
    <sheet name="ММСБ_процентные_доходы" sheetId="19" r:id="rId30"/>
    <sheet name="ММСБ_остатки" sheetId="20" r:id="rId31"/>
    <sheet name="ММСБ_ТЭ" sheetId="21" r:id="rId32"/>
    <sheet name="ММСБ_КП" sheetId="22" r:id="rId33"/>
    <sheet name="ММСБ_тарифы" sheetId="23" r:id="rId34"/>
    <sheet name="ММСБ_АДМ_касса" sheetId="24" r:id="rId35"/>
    <sheet name="ММСБ_ТЭ_доп" sheetId="25" r:id="rId36"/>
    <sheet name="ММСБ_ЗП" sheetId="26" r:id="rId37"/>
    <sheet name="ММСБ_КК" sheetId="27" r:id="rId38"/>
    <sheet name="ММСБ_Переводы_ЗП_КК" sheetId="28" r:id="rId39"/>
    <sheet name="ММСБ_Платежи_ин_валюта" sheetId="29" r:id="rId40"/>
    <sheet name="ММСБ_ВОО" sheetId="30" r:id="rId41"/>
    <sheet name="ММСБ_АНКЕТЫ" sheetId="31" r:id="rId42"/>
    <sheet name="ММСБ_СЧЕТА" sheetId="32" r:id="rId43"/>
    <sheet name="ММСБ_ОБОРОТЫ" sheetId="33" r:id="rId44"/>
  </sheets>
  <definedNames>
    <definedName name="_xlnm._FilterDatabase" localSheetId="13" hidden="1">Заявки!$A$2:$H$50</definedName>
    <definedName name="_xlnm._FilterDatabase" localSheetId="12" hidden="1">Клиенты!$A$3:$E$53</definedName>
    <definedName name="_xlnm._FilterDatabase" localSheetId="41" hidden="1">ММСБ_АНКЕТЫ!$B$7:$D$67</definedName>
    <definedName name="ф100">Электронная_очередь_Qnet!$B$15</definedName>
    <definedName name="ф200">Поведенческие_данные!$B$18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1" i="17" l="1"/>
  <c r="A101" i="16"/>
  <c r="A101" i="14"/>
  <c r="A101" i="13"/>
  <c r="A101" i="12"/>
  <c r="F13" i="12"/>
  <c r="A101" i="11"/>
  <c r="A100" i="44"/>
  <c r="A100" i="45"/>
  <c r="A100" i="46"/>
  <c r="A101" i="10"/>
  <c r="A101" i="9"/>
  <c r="A101" i="8"/>
  <c r="A101" i="7"/>
  <c r="A151" i="6"/>
  <c r="A101" i="5"/>
  <c r="A101" i="34"/>
  <c r="A101" i="35"/>
  <c r="A101" i="36"/>
  <c r="A201" i="38"/>
  <c r="A101" i="37"/>
  <c r="A201" i="43"/>
  <c r="A201" i="42"/>
  <c r="A200" i="40"/>
  <c r="A200" i="39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B8" i="47"/>
  <c r="B19" i="47"/>
  <c r="B7" i="47"/>
  <c r="B21" i="4"/>
  <c r="B9" i="4"/>
  <c r="B18" i="47"/>
  <c r="B6" i="47"/>
  <c r="B20" i="4"/>
  <c r="B8" i="4"/>
  <c r="B17" i="47"/>
  <c r="B5" i="47"/>
  <c r="B19" i="4"/>
  <c r="B4" i="4"/>
  <c r="B16" i="47"/>
  <c r="B4" i="47"/>
  <c r="B18" i="4"/>
  <c r="B3" i="4"/>
  <c r="B24" i="4"/>
  <c r="B9" i="47"/>
  <c r="B23" i="4"/>
  <c r="B10" i="4"/>
  <c r="B22" i="4"/>
  <c r="B15" i="47"/>
  <c r="B17" i="4"/>
  <c r="B2" i="4"/>
  <c r="B14" i="47"/>
  <c r="B28" i="4"/>
  <c r="B16" i="4"/>
  <c r="B13" i="47"/>
  <c r="B27" i="4"/>
  <c r="B15" i="4"/>
  <c r="B12" i="47"/>
  <c r="B26" i="4"/>
  <c r="B14" i="4"/>
  <c r="B11" i="47"/>
  <c r="B25" i="4"/>
  <c r="B13" i="4"/>
  <c r="B10" i="47"/>
  <c r="B12" i="4"/>
  <c r="B11" i="4"/>
  <c r="B29" i="4" l="1"/>
  <c r="B20" i="47"/>
</calcChain>
</file>

<file path=xl/comments1.xml><?xml version="1.0" encoding="utf-8"?>
<comments xmlns="http://schemas.openxmlformats.org/spreadsheetml/2006/main">
  <authors>
    <author>Автор</author>
  </authors>
  <commentLis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Наиль Фахрутдинов:</t>
        </r>
        <r>
          <rPr>
            <sz val="9"/>
            <color indexed="81"/>
            <rFont val="Tahoma"/>
            <family val="2"/>
            <charset val="204"/>
          </rPr>
          <t xml:space="preserve">
Требуется таблица с агрегатами по результату работы c договором в процессе Collection, которая будет использоваться для отчетности и скоринговых моделей в отношении к договору (см. соответствующую вкладку)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Наиль Фахрутдинов:</t>
        </r>
        <r>
          <rPr>
            <sz val="9"/>
            <color indexed="81"/>
            <rFont val="Tahoma"/>
            <family val="2"/>
            <charset val="204"/>
          </rPr>
          <t xml:space="preserve">
Требуется таблица с агрегатами по результату работы c Клиентом в процессе Collection, которая будет использоваться для скоринговых моделей в отношении к Клиенту (см. соответствующую вкладку)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Наиль Фахрутдинов:</t>
        </r>
        <r>
          <rPr>
            <sz val="9"/>
            <color indexed="81"/>
            <rFont val="Tahoma"/>
            <family val="2"/>
            <charset val="204"/>
          </rPr>
          <t xml:space="preserve">
Предлагается для результатов обзвона дайлером создать отдельную Таблицу, т.к. ее формат не вписывается в концепцию ведения таблицы "Коммуникации" (см. соответствующую вкладку)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17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Почему убрали такой же раздел с external кредитами?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56" authorId="0" shapeId="0">
      <text>
        <r>
          <rPr>
            <b/>
            <sz val="9"/>
            <color indexed="81"/>
            <rFont val="Tahoma"/>
            <family val="2"/>
            <charset val="204"/>
          </rPr>
          <t>Наиль Фахрутдинов:</t>
        </r>
        <r>
          <rPr>
            <sz val="9"/>
            <color indexed="81"/>
            <rFont val="Tahoma"/>
            <family val="2"/>
            <charset val="204"/>
          </rPr>
          <t xml:space="preserve">
Номер телефона
Предусмотреть требование к формату хранимых телефонных номеров</t>
        </r>
      </text>
    </comment>
    <comment ref="H56" authorId="0" shapeId="0">
      <text>
        <r>
          <rPr>
            <b/>
            <sz val="9"/>
            <color indexed="81"/>
            <rFont val="Tahoma"/>
            <family val="2"/>
            <charset val="204"/>
          </rPr>
          <t>Наиль Фахрутдинов:</t>
        </r>
        <r>
          <rPr>
            <sz val="9"/>
            <color indexed="81"/>
            <rFont val="Tahoma"/>
            <family val="2"/>
            <charset val="204"/>
          </rPr>
          <t xml:space="preserve">
Источник телефонного номера: анкета/депозиты/страхование/внешний источник/...</t>
        </r>
      </text>
    </comment>
    <comment ref="I56" authorId="0" shapeId="0">
      <text>
        <r>
          <rPr>
            <b/>
            <sz val="9"/>
            <color indexed="81"/>
            <rFont val="Tahoma"/>
            <family val="2"/>
            <charset val="204"/>
          </rPr>
          <t>Наиль Фахрутдинов:</t>
        </r>
        <r>
          <rPr>
            <sz val="9"/>
            <color indexed="81"/>
            <rFont val="Tahoma"/>
            <family val="2"/>
            <charset val="204"/>
          </rPr>
          <t xml:space="preserve">
 Статус телефонного номера: главный/активный/
не активный/...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Наиль Фахрутдинов:</t>
        </r>
        <r>
          <rPr>
            <sz val="9"/>
            <color indexed="81"/>
            <rFont val="Tahoma"/>
            <family val="2"/>
            <charset val="204"/>
          </rPr>
          <t xml:space="preserve">
Здесь и ниже - поля из анкеты, необходимые для личностных характеристик, используемых в качестве переменных для скоринга Collection</t>
        </r>
      </text>
    </comment>
    <comment ref="B57" authorId="0" shapeId="0">
      <text>
        <r>
          <rPr>
            <b/>
            <sz val="9"/>
            <color indexed="81"/>
            <rFont val="Tahoma"/>
            <family val="2"/>
            <charset val="204"/>
          </rPr>
          <t>Наиль Фахрутдинов:</t>
        </r>
        <r>
          <rPr>
            <sz val="9"/>
            <color indexed="81"/>
            <rFont val="Tahoma"/>
            <family val="2"/>
            <charset val="204"/>
          </rPr>
          <t xml:space="preserve">
При наличии: скорбалл или категория риска, основанная на скоринге при выдаче кредита</t>
        </r>
      </text>
    </comment>
    <comment ref="B58" authorId="0" shapeId="0">
      <text>
        <r>
          <rPr>
            <b/>
            <sz val="9"/>
            <color indexed="81"/>
            <rFont val="Tahoma"/>
            <family val="2"/>
            <charset val="204"/>
          </rPr>
          <t>Наиль Фахрутдинов:</t>
        </r>
        <r>
          <rPr>
            <sz val="9"/>
            <color indexed="81"/>
            <rFont val="Tahoma"/>
            <family val="2"/>
            <charset val="204"/>
          </rPr>
          <t xml:space="preserve">
Расчетное поле: отношение ежемесячного платежа к сумме ежемесячных доходов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C4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Состав этих данных  отдельно где-то будем определять при реализации?</t>
        </r>
      </text>
    </comment>
  </commentList>
</comments>
</file>

<file path=xl/sharedStrings.xml><?xml version="1.0" encoding="utf-8"?>
<sst xmlns="http://schemas.openxmlformats.org/spreadsheetml/2006/main" count="3702" uniqueCount="2432">
  <si>
    <t>Домен</t>
  </si>
  <si>
    <t>Витрина</t>
  </si>
  <si>
    <t>приоритет_1</t>
  </si>
  <si>
    <t>приоритет_2</t>
  </si>
  <si>
    <t>РБ</t>
  </si>
  <si>
    <t>Клиенты</t>
  </si>
  <si>
    <t>Заявки</t>
  </si>
  <si>
    <t>Кредиты</t>
  </si>
  <si>
    <t>Коммуникации</t>
  </si>
  <si>
    <t>ДК</t>
  </si>
  <si>
    <t>Депозиты</t>
  </si>
  <si>
    <t>Моб.Приложение</t>
  </si>
  <si>
    <t>Транзакции</t>
  </si>
  <si>
    <t>Счета</t>
  </si>
  <si>
    <t>Переводы</t>
  </si>
  <si>
    <t>Сотрудники</t>
  </si>
  <si>
    <t>Офисы(справочник)</t>
  </si>
  <si>
    <t>КК</t>
  </si>
  <si>
    <t>ММСБ</t>
  </si>
  <si>
    <t>тарифы</t>
  </si>
  <si>
    <t>ТЭ доп.</t>
  </si>
  <si>
    <t>ЗП</t>
  </si>
  <si>
    <t>ВОО</t>
  </si>
  <si>
    <t>остатки</t>
  </si>
  <si>
    <t>обороты</t>
  </si>
  <si>
    <t>счета</t>
  </si>
  <si>
    <t>бес%доходы</t>
  </si>
  <si>
    <t>%доходы</t>
  </si>
  <si>
    <t>кп</t>
  </si>
  <si>
    <t>платежи ин. Валюта</t>
  </si>
  <si>
    <t>переводы зп, кк</t>
  </si>
  <si>
    <t>адм, касса</t>
  </si>
  <si>
    <t>тэ</t>
  </si>
  <si>
    <t>анкеты</t>
  </si>
  <si>
    <t>Лист</t>
  </si>
  <si>
    <t>Приоритет</t>
  </si>
  <si>
    <t>ФИДО + проспекты(МП, СПР - отказные заявки, заявка на любой действующий продукт, которая не привела к оформлению самого продукта)</t>
  </si>
  <si>
    <t>RS + ФИДО</t>
  </si>
  <si>
    <t>CRM CREATIO sms-play mobile</t>
  </si>
  <si>
    <t xml:space="preserve">ФИДО - </t>
  </si>
  <si>
    <t>RS + ФИДО (hm1 online)</t>
  </si>
  <si>
    <t>hm1 hm3</t>
  </si>
  <si>
    <t xml:space="preserve">ФИДО, Тието, хумо? Уз.кард? </t>
  </si>
  <si>
    <t>ФИДО</t>
  </si>
  <si>
    <t>ТИЕТО ФИДО СБЕР ЗК? ЮНИСТРИМ?</t>
  </si>
  <si>
    <t>ФИДО ?</t>
  </si>
  <si>
    <t>Общее кол-во</t>
  </si>
  <si>
    <t>поля_обязательность</t>
  </si>
  <si>
    <t>поле</t>
  </si>
  <si>
    <t>описание</t>
  </si>
  <si>
    <t>тех. Поле</t>
  </si>
  <si>
    <t>комментарий</t>
  </si>
  <si>
    <t>cusrtomer_id</t>
  </si>
  <si>
    <t>Идентификатор клиента(проспекта) уникальный</t>
  </si>
  <si>
    <t>pk</t>
  </si>
  <si>
    <t>однозначный идентификатор - связанный во всех витринах</t>
  </si>
  <si>
    <t>дата отчета</t>
  </si>
  <si>
    <t>дата на которую мы видим состояние счета, необходимо иметь актуальный дневной срез (t-1) и все месячные срезы</t>
  </si>
  <si>
    <t>Активность клиента</t>
  </si>
  <si>
    <t>Активность клиента, согласно приложенному документу</t>
  </si>
  <si>
    <t>Кол-во продуктов клиента для учета x-sell индекса</t>
  </si>
  <si>
    <t>Кол-во продуктов клиента, согласно приложенному документу</t>
  </si>
  <si>
    <t>Фамилия</t>
  </si>
  <si>
    <t>обязательно для CRM, обращение к клиенту</t>
  </si>
  <si>
    <t>Имя</t>
  </si>
  <si>
    <t>Отчество</t>
  </si>
  <si>
    <t>ПИНФЛ</t>
  </si>
  <si>
    <t>для систем(идентификатор)</t>
  </si>
  <si>
    <t>КОД ИАБС</t>
  </si>
  <si>
    <t>Пол</t>
  </si>
  <si>
    <t>Дата рождение</t>
  </si>
  <si>
    <t>возраст</t>
  </si>
  <si>
    <t>Ответственный</t>
  </si>
  <si>
    <t>Дополнительные витрины офисы/сотрудники - есть уже в Банке принцып по которому клиент привязывается к конкретному сотруднику филиалу? -если есть то указать, если нет - то это вопрос методалогии и надо будет смотреть данные поля по первому/последнему открытому счету</t>
  </si>
  <si>
    <t>???</t>
  </si>
  <si>
    <t>Филлиал</t>
  </si>
  <si>
    <t>"-"</t>
  </si>
  <si>
    <t>region</t>
  </si>
  <si>
    <t>проверить есть ли такие поля в обязательном порядке в CRM?</t>
  </si>
  <si>
    <t>city</t>
  </si>
  <si>
    <t>Контакты</t>
  </si>
  <si>
    <t>в дополнительной таблице</t>
  </si>
  <si>
    <t>Документы</t>
  </si>
  <si>
    <t>адрес</t>
  </si>
  <si>
    <t>таблица контактов клиента</t>
  </si>
  <si>
    <t>contact_id</t>
  </si>
  <si>
    <t>customer_id</t>
  </si>
  <si>
    <t>fk</t>
  </si>
  <si>
    <t>type</t>
  </si>
  <si>
    <t>email/mobile_phone/home_phone/work_phone</t>
  </si>
  <si>
    <t>actual_flg</t>
  </si>
  <si>
    <t>1/0</t>
  </si>
  <si>
    <t>проверка номера телефона</t>
  </si>
  <si>
    <t>last_update_date</t>
  </si>
  <si>
    <t>для отбора последней актуальной информации</t>
  </si>
  <si>
    <t>таблица адресов клиента</t>
  </si>
  <si>
    <t>adress_id</t>
  </si>
  <si>
    <t>fact/by_document/…</t>
  </si>
  <si>
    <t>country</t>
  </si>
  <si>
    <t>street</t>
  </si>
  <si>
    <t xml:space="preserve">house </t>
  </si>
  <si>
    <t>flat</t>
  </si>
  <si>
    <t>…</t>
  </si>
  <si>
    <t>таблица с документами клиента</t>
  </si>
  <si>
    <t>doc_id</t>
  </si>
  <si>
    <t>passport/foreign_passport/driving_licence/…</t>
  </si>
  <si>
    <t>issue_date</t>
  </si>
  <si>
    <t>due_date</t>
  </si>
  <si>
    <t>issued_organization</t>
  </si>
  <si>
    <t>series</t>
  </si>
  <si>
    <t>number</t>
  </si>
  <si>
    <t>не нужны</t>
  </si>
  <si>
    <t>возможность выбора правильного документа</t>
  </si>
  <si>
    <t>customer_contact</t>
  </si>
  <si>
    <t>email</t>
  </si>
  <si>
    <t>mobile_phone</t>
  </si>
  <si>
    <t>home_phone</t>
  </si>
  <si>
    <t>work_phone</t>
  </si>
  <si>
    <t>customer_doc</t>
  </si>
  <si>
    <t>passport</t>
  </si>
  <si>
    <t>foreign_passport</t>
  </si>
  <si>
    <t>driving licence</t>
  </si>
  <si>
    <t>customer_adress</t>
  </si>
  <si>
    <t>fact</t>
  </si>
  <si>
    <t>by_passport</t>
  </si>
  <si>
    <t>work</t>
  </si>
  <si>
    <t>application_id</t>
  </si>
  <si>
    <t>id заявки(черновика) должен быть уникальный</t>
  </si>
  <si>
    <t>id заявки</t>
  </si>
  <si>
    <t>application_status</t>
  </si>
  <si>
    <t>статус заявки (например: черновик/в работе/отказ/одобрение/выдача</t>
  </si>
  <si>
    <t>явное понимание по истекшим заявкам</t>
  </si>
  <si>
    <t>статус заявки (например: черновик/в работе/завершена)</t>
  </si>
  <si>
    <t>client_id</t>
  </si>
  <si>
    <t>id клиента (должна быть связка с клиентом)</t>
  </si>
  <si>
    <t xml:space="preserve">какой-то один уникальный код, который позволит одназначно связать заявку и клиента (foering key) </t>
  </si>
  <si>
    <t>НИБДД</t>
  </si>
  <si>
    <t>Код клиента в IABS</t>
  </si>
  <si>
    <t>channel</t>
  </si>
  <si>
    <t>канал поступления заявки, пологаю это источник - онлайн или оффлайн (или это могут быть две разные таблицы ???)</t>
  </si>
  <si>
    <t>ФИО клиента</t>
  </si>
  <si>
    <t>не требуется в витрине, т.к. может быть получено в витрине клиентов</t>
  </si>
  <si>
    <t>application_dt</t>
  </si>
  <si>
    <t>дата зявкки (дата - время)</t>
  </si>
  <si>
    <t xml:space="preserve">канал поступления заявки, пологаю это источник - онлайн(разбить на HM1 и HM2) или оффлайн(отделение) </t>
  </si>
  <si>
    <t>dessision_dt</t>
  </si>
  <si>
    <t>дата решения (дата - время)</t>
  </si>
  <si>
    <t>СПР</t>
  </si>
  <si>
    <t>какой СПР: CRM/ЦО</t>
  </si>
  <si>
    <t>deal_dt</t>
  </si>
  <si>
    <t>дата сделки (дата - время)</t>
  </si>
  <si>
    <t>если есть - может быть в таблице продуктов</t>
  </si>
  <si>
    <t>Сотрудник Oффлайн или код сотрудника для Онлайн заявк</t>
  </si>
  <si>
    <t>Кто заводил заявку, если применимо</t>
  </si>
  <si>
    <t>Пологаю ID_сотрудника - данные детальные в справочнике</t>
  </si>
  <si>
    <t>decision</t>
  </si>
  <si>
    <t>approved/rejected</t>
  </si>
  <si>
    <t>филиал сотрудника</t>
  </si>
  <si>
    <t>Филиал, где была заведена заявка, если применимо (можно по сотруднику)</t>
  </si>
  <si>
    <t>По идеи привязка сотрудника и филиала должна быть организована в отдельном справочнике, который будет поддерживаться в актуальном состоянии ответственным лицом.</t>
  </si>
  <si>
    <t>requested_sum</t>
  </si>
  <si>
    <t>запрошенная сумма</t>
  </si>
  <si>
    <t>Сотрудник(код) в онлайн заявках</t>
  </si>
  <si>
    <t>Код, кто указан в онлайн заявке, если применимо - что бы мы понимали, что надо заплатить бонус зз привличение, понимали это true online или в самом отделении, например клиента отправили в МП</t>
  </si>
  <si>
    <t>approved_sum</t>
  </si>
  <si>
    <t>одобренная сумма</t>
  </si>
  <si>
    <t>application_draft_dt</t>
  </si>
  <si>
    <t>дата зявкки(черновика) (дата - время) datetimestamp</t>
  </si>
  <si>
    <t>Это время когда клиент открыл новую заявку(черновик) - до момента подтверждения со стороны клиента</t>
  </si>
  <si>
    <t>deal_sum</t>
  </si>
  <si>
    <t>сумма выдачи</t>
  </si>
  <si>
    <t>application_clean_dt</t>
  </si>
  <si>
    <t>дата заявки(чистой) (дата - время) datestamp</t>
  </si>
  <si>
    <t>Это время, когда заявка стала из черновика - заявкой - момент после подтверждения со стороны клиента</t>
  </si>
  <si>
    <t>refuse_reason_detailed</t>
  </si>
  <si>
    <t>отказ_полная детализация</t>
  </si>
  <si>
    <t>дата решения (дата - время) datetimestamp</t>
  </si>
  <si>
    <t>Это время, когда по заявке принято решение одобрение или отказ</t>
  </si>
  <si>
    <t>requested_rate</t>
  </si>
  <si>
    <t>запрошенная ставка</t>
  </si>
  <si>
    <t>dessision_due_dt</t>
  </si>
  <si>
    <t>дата до которой действует решение, (приминимо, если заявка одобрена) datestamp т.е. будем понимать, что клиент должен взять до этой даты или будет отказ клиента</t>
  </si>
  <si>
    <t>Это время - срок до которого решение по заявке действительно</t>
  </si>
  <si>
    <t>approved_rate</t>
  </si>
  <si>
    <t>одобренная ставка</t>
  </si>
  <si>
    <t xml:space="preserve">решение по заявке </t>
  </si>
  <si>
    <t>requested_term</t>
  </si>
  <si>
    <t>запрошенный срок</t>
  </si>
  <si>
    <t>canceled_by_client_dt</t>
  </si>
  <si>
    <t xml:space="preserve">отказ клиента (дата - время) </t>
  </si>
  <si>
    <t>Данное поле нужно для понимания - клиент отказался до момента положительного решения - тогда заявка считается отказной или после одобрения - тогда такая заявка будет одобренной, но на такие отказы будем смотреть отдельно - соответственно дата появляется в случае отказа, если отказа нет, поле пустое</t>
  </si>
  <si>
    <t>то что клиент указал в запросе</t>
  </si>
  <si>
    <t>approved_term</t>
  </si>
  <si>
    <t>одобренный срок</t>
  </si>
  <si>
    <t xml:space="preserve">одобренная сумма </t>
  </si>
  <si>
    <t>salary_client</t>
  </si>
  <si>
    <t>Зарплата, указанная клиентом в заявке</t>
  </si>
  <si>
    <t>Id кредита в RStyle</t>
  </si>
  <si>
    <t>Если была выдача</t>
  </si>
  <si>
    <t>foering key</t>
  </si>
  <si>
    <t>salary_1st_source</t>
  </si>
  <si>
    <t>зарплата из первого источника, если есть</t>
  </si>
  <si>
    <t>должна быть витрина всего что приходит из внешних источников</t>
  </si>
  <si>
    <t>сумма выдачи фактическая</t>
  </si>
  <si>
    <t>salary_1st_request_flg</t>
  </si>
  <si>
    <t>Был ли запрос в источник по ЗП_1 - 1 если был запрос и получен ответ, 0 если запроса не было</t>
  </si>
  <si>
    <t>дата сделки (дата - время) datetimestamp фактическое время выдачи денег на счет</t>
  </si>
  <si>
    <t>salary_2nd_source</t>
  </si>
  <si>
    <t>зарплата из второго источника, если есть</t>
  </si>
  <si>
    <t>этот показатель зависит от срока кредита запрошенного - его выбирает клиент?</t>
  </si>
  <si>
    <t>salary_3rd_source</t>
  </si>
  <si>
    <t>зарплата из третьего источника, если есть</t>
  </si>
  <si>
    <t>salary_3st_request_flg</t>
  </si>
  <si>
    <t>Был ли запрос в источник по ЗП_3 - 1 если был запрос и получен ответ, 0 если запроса не было</t>
  </si>
  <si>
    <t>Internal obligations</t>
  </si>
  <si>
    <t>сумма внутренних обязательств по клиенту, 0 если обязательств нет, сумма, если у клиента есть обязательства</t>
  </si>
  <si>
    <t>может быть посчитано по продуктам</t>
  </si>
  <si>
    <t>External_obligations</t>
  </si>
  <si>
    <t xml:space="preserve">сумма внешних обязательств по клиенту - полученных из АСОКИ, если ответ </t>
  </si>
  <si>
    <t>Asoki_request_flg</t>
  </si>
  <si>
    <t>Был ли запрос в ОСОКИ - 1 если был запрос и получен ответ, 0 если запроса не было</t>
  </si>
  <si>
    <t>Дополнительные Параметры по заявке клиента</t>
  </si>
  <si>
    <t xml:space="preserve">Что есть в анкете клиента, что указывается самим клиентом? </t>
  </si>
  <si>
    <t>Что есть в анкете клиента, что указывается самим клиентом? Что из того что есть в анкете не принимает участия в решении? Зачем мы в таком случае собираем эту информацию?</t>
  </si>
  <si>
    <t>отказ полная детализация, т.е. обозначить именно то правило в СПР, где клиент получил отказ</t>
  </si>
  <si>
    <t>можно сделать в виде списка(listagg) - все сработавшие причины отказа : R001; R002; R005 - нам это нужно, что бы отслеживать хардчеки и не делать предложения клиентам, которые заведомо не могут получить кредит</t>
  </si>
  <si>
    <t>Вид кредита</t>
  </si>
  <si>
    <t>Oнлайн/Офлайн/Офлайн с поручителем</t>
  </si>
  <si>
    <t>т.к. по поручителю мы тоже ходим во внешние источники по доходам, мы должны привязать его к заявке и отдельно по нему иметь аналогичные поля пологаю</t>
  </si>
  <si>
    <t>salary_source</t>
  </si>
  <si>
    <t>Источник получения данных по доходу клиента</t>
  </si>
  <si>
    <t xml:space="preserve">Т.к. сейчас реализована логика: идем в источник 1, при отсутствии ответа - источник 2, далее источник 3 </t>
  </si>
  <si>
    <t>INN_employer</t>
  </si>
  <si>
    <t>ИНН Работодателя</t>
  </si>
  <si>
    <t>salary_external</t>
  </si>
  <si>
    <t>Зарплата, полученная из внешнего источника, которую учел СПР для принятия решения</t>
  </si>
  <si>
    <t>RS?</t>
  </si>
  <si>
    <t>BKI_request_flg</t>
  </si>
  <si>
    <t xml:space="preserve">сумма внешних обязательств по клиенту - полученных из АСОКИ, то что учитывал СПР при принятии решения </t>
  </si>
  <si>
    <t>Total_obligations</t>
  </si>
  <si>
    <t>сумма обязательств, которые были учтены при принятии решения</t>
  </si>
  <si>
    <t>max_limit</t>
  </si>
  <si>
    <t>максимальный доступный клиенту лимит (рассчитанный) - это либо крышка по продукту, если доход и обязательстава позволяют или факт. Что можем выдать максимально, то что посчитал СПР</t>
  </si>
  <si>
    <t>этот параметр синхронизирован с суммой одобрения - мы одобряем максимум?</t>
  </si>
  <si>
    <t>pti_fact</t>
  </si>
  <si>
    <t>other_</t>
  </si>
  <si>
    <t>Прочие данные из анкеты клиента - добавить все что в анкете клиента есть, пологаю будет полезно</t>
  </si>
  <si>
    <t>Дата последнего обновления заявки</t>
  </si>
  <si>
    <t>Дата последнего обновления статуса или любого параметра по заявке - datestamp</t>
  </si>
  <si>
    <t>Отчетная дата</t>
  </si>
  <si>
    <t>Витрина должна храниться в виде срезов по состоянию продуктов на последнюю доступную дату(дневная) + месячные срезы па последнюю доступную дату в каждом месяце, например 15.05.2024 будут срезы на 14.05.2024 и месячные 30.04.2024; 31.03.2024 и т.д.</t>
  </si>
  <si>
    <t>delay</t>
  </si>
  <si>
    <t>loan_product_id</t>
  </si>
  <si>
    <t>уникальный ключ для продукта</t>
  </si>
  <si>
    <t>delay_id</t>
  </si>
  <si>
    <t>product_id</t>
  </si>
  <si>
    <t>delay_start_date</t>
  </si>
  <si>
    <t>delay_amount</t>
  </si>
  <si>
    <t>delay_length_days</t>
  </si>
  <si>
    <t>delay_end_date</t>
  </si>
  <si>
    <t>свзка с клиентом однознаяная</t>
  </si>
  <si>
    <t>Заявка на кредит однознаяная связка - на основе какой заявке был выдан кредит</t>
  </si>
  <si>
    <t>full_partial_payments</t>
  </si>
  <si>
    <t>account_id_1</t>
  </si>
  <si>
    <r>
      <rPr>
        <sz val="11"/>
        <color rgb="FFFF0000"/>
        <rFont val="Calibri"/>
        <family val="2"/>
        <charset val="204"/>
        <scheme val="minor"/>
      </rPr>
      <t>account_id</t>
    </r>
    <r>
      <rPr>
        <sz val="11"/>
        <color theme="1"/>
        <rFont val="Calibri"/>
        <family val="2"/>
        <scheme val="minor"/>
      </rPr>
      <t xml:space="preserve"> связанные счета, если 2 то все (например зачисление) - что бы можно было посмотреть транзакции</t>
    </r>
  </si>
  <si>
    <t>payment_id</t>
  </si>
  <si>
    <t>date</t>
  </si>
  <si>
    <t>pmt_amount</t>
  </si>
  <si>
    <t>account_id_2</t>
  </si>
  <si>
    <r>
      <rPr>
        <sz val="11"/>
        <color rgb="FFFF0000"/>
        <rFont val="Calibri"/>
        <family val="2"/>
        <charset val="204"/>
        <scheme val="minor"/>
      </rPr>
      <t>account_id</t>
    </r>
    <r>
      <rPr>
        <sz val="11"/>
        <color theme="1"/>
        <rFont val="Calibri"/>
        <family val="2"/>
        <scheme val="minor"/>
      </rPr>
      <t xml:space="preserve"> связанные счета, если 2 то все (например погашение) что бы можно было посмотреть транзакции</t>
    </r>
  </si>
  <si>
    <t>full</t>
  </si>
  <si>
    <t>тип продукта - Микрозайм/авто/ипотека или через справочник</t>
  </si>
  <si>
    <t xml:space="preserve">Это витрина только для кредитных продуктов, все кредиты(авто, ипотека, микрозаймы все, прочие потреб. Кредиты) исключая кредитную карту т.к. там другая структура - можно разбить на две колонки если это актуально - сделать по продуктам подтипы </t>
  </si>
  <si>
    <t>partial</t>
  </si>
  <si>
    <t>Подтип продукта - можно через справочник</t>
  </si>
  <si>
    <t>конкретные тип продуктов, микрозайм онлайн/офлайн и т.д.</t>
  </si>
  <si>
    <t>Дата открытия - именно выдача денег</t>
  </si>
  <si>
    <t>datetimestamp</t>
  </si>
  <si>
    <t>Плановая дата закрытия</t>
  </si>
  <si>
    <t>Дата закрытия фактическая</t>
  </si>
  <si>
    <t>datetimestamp, если есть</t>
  </si>
  <si>
    <t>статус</t>
  </si>
  <si>
    <t>Открыт/закрыт</t>
  </si>
  <si>
    <t>Collaterals</t>
  </si>
  <si>
    <t>валюта кредита</t>
  </si>
  <si>
    <t>UZS/USD/EUR …</t>
  </si>
  <si>
    <t>collateral_id</t>
  </si>
  <si>
    <t>produt_id</t>
  </si>
  <si>
    <t>cost</t>
  </si>
  <si>
    <t>owner</t>
  </si>
  <si>
    <t>parametrs</t>
  </si>
  <si>
    <t>Первоначальная сумма кредита</t>
  </si>
  <si>
    <t>car</t>
  </si>
  <si>
    <t>Процентная ставка</t>
  </si>
  <si>
    <t>mrtg</t>
  </si>
  <si>
    <t>Срок кредита контрактный</t>
  </si>
  <si>
    <t>Ежемесячный платеж тип</t>
  </si>
  <si>
    <t>аннуитент или другой тип если есть()</t>
  </si>
  <si>
    <t>Ежемесячный платеж сумма (долг + проценты)</t>
  </si>
  <si>
    <t>Задолженность текущая(Остаток Ссудной Задолженности)</t>
  </si>
  <si>
    <t>именно основной долг</t>
  </si>
  <si>
    <t>Начисленные проценты на текущий момент</t>
  </si>
  <si>
    <t>именно начисленные проценты на текущий момент(т.е. при совершении клиентом полного досрочного погашения он бы заплатил сумму ОСЗ + начисленные проценты)</t>
  </si>
  <si>
    <t>Просроченый основной долг на текущий момент</t>
  </si>
  <si>
    <t>просрочка</t>
  </si>
  <si>
    <t>?</t>
  </si>
  <si>
    <t>Просроченные проценты на текущий момент</t>
  </si>
  <si>
    <t>Кол-во непрерывных дней просрочки на текущий момент, начиная с отчетной даты</t>
  </si>
  <si>
    <t>т.е. если просрочки нет - будет 0, если есть - считаем непрерывные дни просрочки</t>
  </si>
  <si>
    <t>Просрочка на 3 месяца</t>
  </si>
  <si>
    <t>коммулятивное кол-во дней просрочки по кредиту за последние 3 месяца от отчетной даты</t>
  </si>
  <si>
    <t>Просрочка на 6 месяцев</t>
  </si>
  <si>
    <t>коммулятивное кол-во дней просрочки по кредиту за последние 6 месяцев от отчетной даты</t>
  </si>
  <si>
    <t>Просрочка на 12 месяцев</t>
  </si>
  <si>
    <t>коммулятивное кол-во дней просрочки по кредиту за последние 12 месяцев от отчетной даты</t>
  </si>
  <si>
    <t>дата в которую клиент должен осуществлять платеж - именно число месяца</t>
  </si>
  <si>
    <t>т.е. 1; 15; 22 и т.д.</t>
  </si>
  <si>
    <t>Дата последнего платежа фактическая</t>
  </si>
  <si>
    <t>Дата следующего платежа плановая</t>
  </si>
  <si>
    <t>date (именно дата, которая учитывает рабочие и не рабочие дни, т.е. если платеж выпал на выходной он пересносится - что бы это было видно)</t>
  </si>
  <si>
    <t>Реструктуризация флаг</t>
  </si>
  <si>
    <t>была ли реструктуризация по кредиту 1/0</t>
  </si>
  <si>
    <t>Дата последнего изменения по продукту</t>
  </si>
  <si>
    <r>
      <t xml:space="preserve">поручитель - </t>
    </r>
    <r>
      <rPr>
        <sz val="11"/>
        <color rgb="FFFF0000"/>
        <rFont val="Calibri"/>
        <family val="2"/>
        <charset val="204"/>
        <scheme val="minor"/>
      </rPr>
      <t>customer_id</t>
    </r>
    <r>
      <rPr>
        <sz val="11"/>
        <color theme="1"/>
        <rFont val="Calibri"/>
        <family val="2"/>
        <scheme val="minor"/>
      </rPr>
      <t xml:space="preserve"> поручителя (если есть)</t>
    </r>
  </si>
  <si>
    <r>
      <t xml:space="preserve">поручитель - </t>
    </r>
    <r>
      <rPr>
        <sz val="11"/>
        <color rgb="FFFF0000"/>
        <rFont val="Calibri"/>
        <family val="2"/>
        <charset val="204"/>
        <scheme val="minor"/>
      </rPr>
      <t>customer_id</t>
    </r>
    <r>
      <rPr>
        <sz val="11"/>
        <color theme="1"/>
        <rFont val="Calibri"/>
        <family val="2"/>
        <scheme val="minor"/>
      </rPr>
      <t xml:space="preserve"> (если есть)</t>
    </r>
  </si>
  <si>
    <t>Флаг полного досрочного погашения</t>
  </si>
  <si>
    <t>флаг, что кредит полностью погашен досрочно дата погашения плановая &lt;&gt; дате погашения фактической</t>
  </si>
  <si>
    <t>Залог</t>
  </si>
  <si>
    <t>Залоги collateral_id - если есть - если пока не детализовано просто наличие залога 1/0</t>
  </si>
  <si>
    <t>Досрочные погашения</t>
  </si>
  <si>
    <t>Досрочные погашения - пока будем сами считать ПДП сами - далее нужно иметь отдельную витрину с полным и частичным досрочным погашением</t>
  </si>
  <si>
    <t>Просрочка</t>
  </si>
  <si>
    <t>витрина по просрочке детализированная</t>
  </si>
  <si>
    <t>account_id</t>
  </si>
  <si>
    <t>Первичный ключ (primary key) уникальный идентификатор счета</t>
  </si>
  <si>
    <t>Внешний ключ (foreign key) - однознаяная связка с клиентом</t>
  </si>
  <si>
    <t>open_date</t>
  </si>
  <si>
    <t>Дата открытия счета</t>
  </si>
  <si>
    <t>close_date</t>
  </si>
  <si>
    <t>Дата Закрытия счета(если есть)</t>
  </si>
  <si>
    <t>account_type</t>
  </si>
  <si>
    <t xml:space="preserve">Тип счета, до востребования, карточный, кредитный, депозитный и т.д. </t>
  </si>
  <si>
    <t>rate</t>
  </si>
  <si>
    <t>процент на остаток(если применимо)</t>
  </si>
  <si>
    <t>status</t>
  </si>
  <si>
    <t>open/closed/blocked(?) - статус счета: открыт, закрыт, другие статусы, если они нам доступны и уже применяются</t>
  </si>
  <si>
    <t>balance</t>
  </si>
  <si>
    <t>Баланс в валюте счета</t>
  </si>
  <si>
    <t>currency</t>
  </si>
  <si>
    <t>валюта</t>
  </si>
  <si>
    <t>balance_lcy</t>
  </si>
  <si>
    <t>Баланс в UZS, для пересчета использовать курс на отчетную дату</t>
  </si>
  <si>
    <t>balance_avg_30_lcy</t>
  </si>
  <si>
    <t>Средний баланс счета за последние 30 дней от отчетной даты - считать в UZS (смотрим балансы на каждый день и делим на кол-во дней, если есть срезы только на рабочие дни, например, учесть это в рассчете)</t>
  </si>
  <si>
    <t>last_trx_day</t>
  </si>
  <si>
    <t>дата последний транзакции по счету(если применимо) Т.е. если транзакция была будет указана дата, если транзакций никогда не было - поле пустое</t>
  </si>
  <si>
    <t>филиал/сотрудник</t>
  </si>
  <si>
    <t>привязка счета к сотруднику, кто/где этот счет открывался</t>
  </si>
  <si>
    <t>Дата последнего обновления</t>
  </si>
  <si>
    <t>Дата последнего изменения состояния счета или баланса</t>
  </si>
  <si>
    <t>login_id</t>
  </si>
  <si>
    <t>Первичный ключ (primary key) уникальный идентификатор сессии</t>
  </si>
  <si>
    <t>device_id</t>
  </si>
  <si>
    <t xml:space="preserve">Уникальный идентификатор устройства, с которого был логин - это поле должно быть заполнено в обязательном порядке для клиентов и для не клиентов банка для успешных и для не успешных логинов </t>
  </si>
  <si>
    <t>success</t>
  </si>
  <si>
    <t xml:space="preserve">1/0 флаг успешности логина </t>
  </si>
  <si>
    <t>Внешний ключ (foreign key) - однознаяная связка для клиентов банка</t>
  </si>
  <si>
    <t>login_date_time</t>
  </si>
  <si>
    <t>версия МП</t>
  </si>
  <si>
    <t>HM 1.0 / HM 3.0</t>
  </si>
  <si>
    <t>весрия самого приложения</t>
  </si>
  <si>
    <r>
      <rPr>
        <b/>
        <sz val="11"/>
        <color theme="1"/>
        <rFont val="Calibri"/>
        <family val="2"/>
        <charset val="204"/>
        <scheme val="minor"/>
      </rPr>
      <t>Если можем получить</t>
    </r>
    <r>
      <rPr>
        <sz val="11"/>
        <color theme="1"/>
        <rFont val="Calibri"/>
        <family val="2"/>
        <scheme val="minor"/>
      </rPr>
      <t xml:space="preserve"> - какая версия самого МП стоит у клиента , наприме 8.1.1 8.1.2 и т.д. - важно понимать, т.к., например какие то фичи могут быть доступны только в последней версии </t>
    </r>
  </si>
  <si>
    <t xml:space="preserve">устройство </t>
  </si>
  <si>
    <t>iOS/Android и т.д.</t>
  </si>
  <si>
    <t>communication_id</t>
  </si>
  <si>
    <t>Первичный ключ (primary key) уникальный идентификатор коммуникации</t>
  </si>
  <si>
    <t>template_id</t>
  </si>
  <si>
    <t>id шаблона (primary key)</t>
  </si>
  <si>
    <t>обязательно, связка только по contact_id может быть не однозначная(foreign key)</t>
  </si>
  <si>
    <t>template_name</t>
  </si>
  <si>
    <t>имя шаблон</t>
  </si>
  <si>
    <t>по какому номеру была коммуникация (foreign key)</t>
  </si>
  <si>
    <t>campaign_name</t>
  </si>
  <si>
    <t>Имя и/или описание кампании/действия на основании чего должен быть контакт/что этот шаблон должен донести клиенту</t>
  </si>
  <si>
    <t>какнал коммуникации: push/sms/call/email …</t>
  </si>
  <si>
    <t>campaign_description</t>
  </si>
  <si>
    <t>описание кампании/контакта/шаблона более подробно</t>
  </si>
  <si>
    <t>дата коммуникации datetimestamp</t>
  </si>
  <si>
    <t>cm_status</t>
  </si>
  <si>
    <t>доставлено/не доставлено и т.д. - если можем иметь такую информацию</t>
  </si>
  <si>
    <t>campaign_name_desc</t>
  </si>
  <si>
    <t>Имя и/или описание кампании/действия на основании чего был контакт</t>
  </si>
  <si>
    <t>tamplate_id</t>
  </si>
  <si>
    <t>id шаблона (foreign key)</t>
  </si>
  <si>
    <t>cm_direction</t>
  </si>
  <si>
    <t>направление коммуникации исходящая/входящая</t>
  </si>
  <si>
    <t>deposit_id</t>
  </si>
  <si>
    <t>primary key</t>
  </si>
  <si>
    <t>foreign key - однозначная связка с клиентом</t>
  </si>
  <si>
    <t>foreign key - однозначная связка со счетом депозита</t>
  </si>
  <si>
    <t>deposit_name</t>
  </si>
  <si>
    <t>наименование</t>
  </si>
  <si>
    <t>      Тип вклада</t>
  </si>
  <si>
    <t>ДДВ/срочный</t>
  </si>
  <si>
    <t>      Валюта</t>
  </si>
  <si>
    <t>ставка % год</t>
  </si>
  <si>
    <t>Тип начисления процентов</t>
  </si>
  <si>
    <t>капитализация/на счет</t>
  </si>
  <si>
    <t>условия пополнения</t>
  </si>
  <si>
    <t>пополнение возможно да/нет</t>
  </si>
  <si>
    <t>условия снятия</t>
  </si>
  <si>
    <t>частичное снятие возможно да/нет</t>
  </si>
  <si>
    <t>account_to_pay_%%</t>
  </si>
  <si>
    <t>account_id, куда будут перечислятся проценты, соответственно будет указан счет самого депозита(капитализация) или другой счет для выплаты процентов</t>
  </si>
  <si>
    <t>open_channel</t>
  </si>
  <si>
    <t>канал по которому был открыт продукт -       Онлайн продукт (да/нет)</t>
  </si>
  <si>
    <t>      Дата открытия</t>
  </si>
  <si>
    <t>plan_close_date</t>
  </si>
  <si>
    <t>      Дата закрытия плановая(контрактная)</t>
  </si>
  <si>
    <t>term</t>
  </si>
  <si>
    <t>      Срок в месяцах (дата закрытия плановая - дата открытия)</t>
  </si>
  <si>
    <t>fact_close_date</t>
  </si>
  <si>
    <t>      Дата фактического закрытия, если есть</t>
  </si>
  <si>
    <t>start_sum</t>
  </si>
  <si>
    <t>   Сумма открытия</t>
  </si>
  <si>
    <t>Balance</t>
  </si>
  <si>
    <t>   Текущая сумма</t>
  </si>
  <si>
    <t>Status</t>
  </si>
  <si>
    <t>Open/closed</t>
  </si>
  <si>
    <t>last_change_date</t>
  </si>
  <si>
    <t>transaction_id</t>
  </si>
  <si>
    <t>Уникальный идентификатор транзакции</t>
  </si>
  <si>
    <t>банки</t>
  </si>
  <si>
    <t>account_id_send</t>
  </si>
  <si>
    <r>
      <t xml:space="preserve">Идентификатор счета отправителя </t>
    </r>
    <r>
      <rPr>
        <b/>
        <sz val="9.6"/>
        <color rgb="FFFF0000"/>
        <rFont val="Segoe UI"/>
        <family val="2"/>
        <charset val="204"/>
      </rPr>
      <t>account_id</t>
    </r>
  </si>
  <si>
    <t>BIC</t>
  </si>
  <si>
    <t>BIC_send</t>
  </si>
  <si>
    <t>Идентификатор банка отправителя</t>
  </si>
  <si>
    <t>name</t>
  </si>
  <si>
    <t>account_id_receive</t>
  </si>
  <si>
    <r>
      <t xml:space="preserve">Идентификатор счета получателя </t>
    </r>
    <r>
      <rPr>
        <b/>
        <sz val="9.6"/>
        <color rgb="FFFF0000"/>
        <rFont val="Segoe UI"/>
        <family val="2"/>
        <charset val="204"/>
      </rPr>
      <t>account_id</t>
    </r>
  </si>
  <si>
    <t>BIC_receive</t>
  </si>
  <si>
    <t>Идентификатор банка получателя</t>
  </si>
  <si>
    <t>type_internal_external</t>
  </si>
  <si>
    <t>Тип транзакции: внутренняя по своим счетам (между счетами внутри банка по одному клиенту), внутренняя (между счетами внутри банка другому клиенту)  или внешняя (вне банка)</t>
  </si>
  <si>
    <t>transaction_name</t>
  </si>
  <si>
    <t>Название или описание транзакции - назначение платежа</t>
  </si>
  <si>
    <t>Все данные по транзакциям могут быть t-1 - онлайн транзакции на данном этапе не требуются, предпалагаем что все транзакции могут быть в Iabs</t>
  </si>
  <si>
    <t>transaction_type_1</t>
  </si>
  <si>
    <t>тип_транзакции(какая то внутрення типизация-классификация)</t>
  </si>
  <si>
    <t>transaction_channel_type</t>
  </si>
  <si>
    <t>Тип канала транзакции: p2p (peer-to-peer), atm (автоматизированный банкомат), онлайн(оплата услуг в МП), офлайн(оплата), currency_exchange</t>
  </si>
  <si>
    <t>online_offline_type</t>
  </si>
  <si>
    <t>Тип транзакции: онлайн или офлайн</t>
  </si>
  <si>
    <t>amount</t>
  </si>
  <si>
    <t>Сумма транзакции в валюте транзакции</t>
  </si>
  <si>
    <t>Валюта транзакции</t>
  </si>
  <si>
    <t>amount_lcy</t>
  </si>
  <si>
    <t>Сумма транзакции в UZS</t>
  </si>
  <si>
    <t>transaction_date</t>
  </si>
  <si>
    <t>Дата и время транзакции</t>
  </si>
  <si>
    <t>transaction_status</t>
  </si>
  <si>
    <t>Статус транзакции: завершена, отклонена, в ожидании и т. д.</t>
  </si>
  <si>
    <t>transaction_type_salary</t>
  </si>
  <si>
    <t>Тип транзакции зарплатная 1/0</t>
  </si>
  <si>
    <t>additional_details_mcc</t>
  </si>
  <si>
    <t>описание торговой точки где была совершена транзакция - MCC</t>
  </si>
  <si>
    <t>cash_own_external</t>
  </si>
  <si>
    <t>описание транзакции в Банкомате - свой или чужой</t>
  </si>
  <si>
    <t>cash_atm</t>
  </si>
  <si>
    <t>какой банк владеет atm в котором была транзакция</t>
  </si>
  <si>
    <t>commision</t>
  </si>
  <si>
    <t>commision_id</t>
  </si>
  <si>
    <t>по какой транзакции была списана комиссия</t>
  </si>
  <si>
    <t>report_date</t>
  </si>
  <si>
    <t>Срезовое хранение - отчетная дата</t>
  </si>
  <si>
    <t>dc_card_id</t>
  </si>
  <si>
    <t>foreign key однозначная связка с клиентом</t>
  </si>
  <si>
    <t>foreign key однозначная связка со счетом</t>
  </si>
  <si>
    <t>card_type</t>
  </si>
  <si>
    <t>возможно через справочник: индивидуальная, зарплатная, пенсионная, виртуальная и т.д.</t>
  </si>
  <si>
    <t>card_payment_sys_type</t>
  </si>
  <si>
    <t>возможно через справочник: humo, visa, uzcard, union_pay и т.д.</t>
  </si>
  <si>
    <t>issued_date</t>
  </si>
  <si>
    <t>дата выпуска</t>
  </si>
  <si>
    <t>работает/не работает/ заблокирована и т.д. - возможно через справочник</t>
  </si>
  <si>
    <t>date_due</t>
  </si>
  <si>
    <t>плановая дата оканчания действия карты</t>
  </si>
  <si>
    <t>card_number</t>
  </si>
  <si>
    <t>Захешированный номер карты, например 6505-ХХХХ-ХХХХ-ХХ63</t>
  </si>
  <si>
    <t>embossed_name</t>
  </si>
  <si>
    <t>Имя на карте</t>
  </si>
  <si>
    <t>баланс карты(или смотреть через счет) в валюте счета</t>
  </si>
  <si>
    <t>валюта карты</t>
  </si>
  <si>
    <t>баланс карты в UZS (рассчет на дату)</t>
  </si>
  <si>
    <t>main|additional</t>
  </si>
  <si>
    <t xml:space="preserve">основная или дополнительная карта (если применимо/если тут есть такое понятие) </t>
  </si>
  <si>
    <t>last update</t>
  </si>
  <si>
    <t>datetimestamp дата последнего обновления записи</t>
  </si>
  <si>
    <t>процентная ставка, начисляемая на остаток (если применимо)</t>
  </si>
  <si>
    <t>salary</t>
  </si>
  <si>
    <t>Надо привязать клиента к компании, которая платит ему зарплату - для ЗП клиентов</t>
  </si>
  <si>
    <t>cc_card_id</t>
  </si>
  <si>
    <t>связанный счет - если счета 2 то нужны связки с двумя счетами</t>
  </si>
  <si>
    <t>Заявка на КК</t>
  </si>
  <si>
    <t>ставка</t>
  </si>
  <si>
    <t>min_payment</t>
  </si>
  <si>
    <t>минимальный платеж</t>
  </si>
  <si>
    <t>payment_date</t>
  </si>
  <si>
    <t>платежная дата</t>
  </si>
  <si>
    <t>баланс карты(или смотреть через счет) - в том числе задолженность</t>
  </si>
  <si>
    <t>просрочка - связка с табличкой просрочек delay_id</t>
  </si>
  <si>
    <t>brunch_id</t>
  </si>
  <si>
    <t>brunch_name</t>
  </si>
  <si>
    <t>adress</t>
  </si>
  <si>
    <t>staff_id</t>
  </si>
  <si>
    <t>branch_id</t>
  </si>
  <si>
    <t>к какому офису принадлежит</t>
  </si>
  <si>
    <t>position</t>
  </si>
  <si>
    <t>позиция сотрудника</t>
  </si>
  <si>
    <t>transfer_id</t>
  </si>
  <si>
    <t>transfer_sys_type</t>
  </si>
  <si>
    <t>ЗК/юнистрим и т.д.</t>
  </si>
  <si>
    <t>Если можно все взять из IABS</t>
  </si>
  <si>
    <t>dirrection</t>
  </si>
  <si>
    <t>входящий/исходящий</t>
  </si>
  <si>
    <t>transfer_date_time</t>
  </si>
  <si>
    <t>сумма в валюте перевода</t>
  </si>
  <si>
    <t>сумма в UZS</t>
  </si>
  <si>
    <t>reciver_account_id</t>
  </si>
  <si>
    <t>заполнен в случае если приходит на счет(счет клиента)</t>
  </si>
  <si>
    <t>sender_account_id</t>
  </si>
  <si>
    <t>reciver name</t>
  </si>
  <si>
    <t>реквизиты получателя</t>
  </si>
  <si>
    <t>sender name</t>
  </si>
  <si>
    <t>реквизиты отправителя</t>
  </si>
  <si>
    <t>online/offline</t>
  </si>
  <si>
    <t>id сотрудника, кто выдал перевод / отправил перевод</t>
  </si>
  <si>
    <t>solar</t>
  </si>
  <si>
    <t>источник(предположительно, полноценное определение источников входит в скоуп проекта)</t>
  </si>
  <si>
    <t>Далее отчет будет использоваться для составления управленческой отчетности.</t>
  </si>
  <si>
    <t>ИСТОЧНИК: IABS</t>
  </si>
  <si>
    <t>Детализация: по каждой транзакции.</t>
  </si>
  <si>
    <t>В работу берутся счета, которые начинаются на 164%. Фильтр по счетам, принадлежащим ЮЛ или ИП.</t>
  </si>
  <si>
    <t>Данные должны собираться по всем счетам клиентов из всех источников и иметь единый формат.</t>
  </si>
  <si>
    <t>Хронология отчета с 01.01.2023 года по настоящий момент.</t>
  </si>
  <si>
    <t>Результат -  в виде таблицы БД. Обогащение таблицы должно происходить путем дозаписи новых записей (обновление, а не перезапись имеющихся)</t>
  </si>
  <si>
    <t>Назначение платежа</t>
  </si>
  <si>
    <t>string</t>
  </si>
  <si>
    <t>purpose_payment</t>
  </si>
  <si>
    <t>Дата отчета,           </t>
  </si>
  <si>
    <t>DATA</t>
  </si>
  <si>
    <t>Сумма кредита          </t>
  </si>
  <si>
    <t>string or double</t>
  </si>
  <si>
    <t>turnover_kredit</t>
  </si>
  <si>
    <t>Сумма дебита            </t>
  </si>
  <si>
    <t>turnover_debit</t>
  </si>
  <si>
    <t>Наименование корреспондента                 </t>
  </si>
  <si>
    <t>name_corr</t>
  </si>
  <si>
    <t>Счет корреспондента                 </t>
  </si>
  <si>
    <t>account_corr</t>
  </si>
  <si>
    <t>Наименование клиента</t>
  </si>
  <si>
    <t>Номер счета клиента</t>
  </si>
  <si>
    <t>account</t>
  </si>
  <si>
    <t>КОММЕНТАРИЙ</t>
  </si>
  <si>
    <t>Тип</t>
  </si>
  <si>
    <t>НАЗВАНИЕ ПОЛЯ</t>
  </si>
  <si>
    <t>Создание таблицы с данными по беспроцентным доходам бизнес-клиентов</t>
  </si>
  <si>
    <t>В работу берутся счета, которые начинаются на 163%. Фильтр по счетам, принадлежащим ЮЛ или ИП.</t>
  </si>
  <si>
    <t>Дата          </t>
  </si>
  <si>
    <t>Создание таблицы с данными по процентным доходам бизнес-клиентов</t>
  </si>
  <si>
    <t>DATE</t>
  </si>
  <si>
    <t>остаток по счету</t>
  </si>
  <si>
    <t>saldo_out</t>
  </si>
  <si>
    <t>id счета</t>
  </si>
  <si>
    <t>numeric</t>
  </si>
  <si>
    <t>id</t>
  </si>
  <si>
    <t>В результате полученной таблицы должна быть возможность получить остатки по всем открытым счетам на заданную дату или период.</t>
  </si>
  <si>
    <t>Отчет будет использоваться для составления управленческой отчетности.</t>
  </si>
  <si>
    <t>Обогащение таблицы должно происходить путем дозаписи новых записей (обновление, а не перезапись имеющихся)</t>
  </si>
  <si>
    <t>Дополнительных вычислений не требуется, кроме фильтра по маске счета. Маска счета - первые 5 цифр счета клиента.</t>
  </si>
  <si>
    <t>Список счетов определен перечнем.</t>
  </si>
  <si>
    <t>Собираюстся данные по счетам ДДВ и депозитным счетам клиентов ЮЛ/ИП.</t>
  </si>
  <si>
    <t>Информация по ежедневным остаткам на счетах клиентов.</t>
  </si>
  <si>
    <t>23516 — Перечисленные денежные средства с пластиковых карт физических лиц для приобретения иностранной валюты.</t>
  </si>
  <si>
    <t>23514 — Поступившие средства с пластиковых карт к зачислению на счета получателя по другим платежам, предусмотренным законодательством</t>
  </si>
  <si>
    <t>23510 — Поступившая выручка с пластиковых карт к зачислению на счета торговых организаций</t>
  </si>
  <si>
    <t>23508 — Поступившая выручка с пластиковых карт к зачислению на счета хозяйствующих субъектов по платным услугам</t>
  </si>
  <si>
    <t>23506 — Поступившая выручка с пластиковых карт к зачислению на счета хозяйствующих субъектов по коммунальным платежам</t>
  </si>
  <si>
    <t>23504 — Транзитные счета по средствам, выданным наличным деньгам, переведенным с пластиковых карт на пластиковые карты или счета вкладов физических лиц</t>
  </si>
  <si>
    <t>23502 — Поступившая выручка с пластиковых карт через инфокиоски</t>
  </si>
  <si>
    <t>23500 — Поступившая выручка с пластиковых карт клиентов</t>
  </si>
  <si>
    <t>Для справки:</t>
  </si>
  <si>
    <t>Список необходимых данных</t>
  </si>
  <si>
    <t>Дополнительной обработки не требуется, отчет будет использоваться в том виде, в котором он предоставлен.</t>
  </si>
  <si>
    <t>По Кт отражается поступление выручки; отмена операций по списанию доходов и т.д.</t>
  </si>
  <si>
    <t>По Дт счета отражается перечисление выручки на счета ДДВ; возврат излишне оплаченных денежных средств; перевод денег на счета доходов Банка и т.д.</t>
  </si>
  <si>
    <t>В работу берутся счета, которые начинаются на 235%. Фильтр по счетам, принадлежащим ЮЛ или ИП.</t>
  </si>
  <si>
    <t>Торговый эквайринг: объем выручки и доходы</t>
  </si>
  <si>
    <t>дата</t>
  </si>
  <si>
    <t>другая информация, которая есть по кредитам</t>
  </si>
  <si>
    <t xml:space="preserve"> 0* текущий /  1* 1-30 /  2* 31-60  / 3* 61-90 / 4* 91-180 / 5*181-365 / * +</t>
  </si>
  <si>
    <t>характеристина просрочки</t>
  </si>
  <si>
    <t>ставка кредита</t>
  </si>
  <si>
    <t>сумма задолженности в экв. UZS</t>
  </si>
  <si>
    <t>пересчет по курсу ЦБ на дату</t>
  </si>
  <si>
    <t>сумма задолженности в валюте*</t>
  </si>
  <si>
    <t>остаток долга на дату в экв. UZS</t>
  </si>
  <si>
    <t>остаток долга на дату в валюте*</t>
  </si>
  <si>
    <t>Первоначальная сумма кредита в экв. UZS</t>
  </si>
  <si>
    <t>Первоначальная сумма кредита в валюте*</t>
  </si>
  <si>
    <t>Вид валюты</t>
  </si>
  <si>
    <t>Тип графика погашения</t>
  </si>
  <si>
    <t>Целевое назначение кредита</t>
  </si>
  <si>
    <t>Дата погашения</t>
  </si>
  <si>
    <t>Дата выдачи</t>
  </si>
  <si>
    <t>Дата кредитного договора</t>
  </si>
  <si>
    <t>Номер филиала</t>
  </si>
  <si>
    <t>Наименование кредита</t>
  </si>
  <si>
    <t>Номер кредитного договора</t>
  </si>
  <si>
    <t>ИНН</t>
  </si>
  <si>
    <t>Назначение</t>
  </si>
  <si>
    <t>Список необходимых данных:</t>
  </si>
  <si>
    <t>Источником данных должны быть RS. Вся информация по кредитам, кроме доходов, хранится там.</t>
  </si>
  <si>
    <t>Хронология отчета с 01.01.202 года по настоящий момент.</t>
  </si>
  <si>
    <t>Результат -  в виде таблицы БД. Обогащение таблицы должно происходить путем дозаписи новых записей (обновление, а не перезапись имеющихся).</t>
  </si>
  <si>
    <t>Кредитный портфель</t>
  </si>
  <si>
    <t>·        YAXSHI TANLOV (правильный выбор)</t>
  </si>
  <si>
    <t>·        OPTIMAL</t>
  </si>
  <si>
    <t>·        MUVAFFAQIYAT (успех)</t>
  </si>
  <si>
    <t>·        ILK QADAM (первые шаги)</t>
  </si>
  <si>
    <t>·        CORPORATE PLUS</t>
  </si>
  <si>
    <t>·        CORPORATE</t>
  </si>
  <si>
    <t>·        HUSH KELIBSIZ (добро пожаловать)</t>
  </si>
  <si>
    <t>·        OSON</t>
  </si>
  <si>
    <t>·        СHEGARASIZ</t>
  </si>
  <si>
    <t>·        BARQAROR</t>
  </si>
  <si>
    <t>·        LUTF</t>
  </si>
  <si>
    <t>·        Генеральный тариф</t>
  </si>
  <si>
    <t>Сейчас в банке существуют следующие тарифы:</t>
  </si>
  <si>
    <t>Для справки: </t>
  </si>
  <si>
    <t>Источником данных должен быть iABS. Внутри iABS есть Модуль доступа: Банковские комиссии (новое ОКО), там лежит вся нужная информация</t>
  </si>
  <si>
    <t>Хронология отчета - с момента начала подключения тарифа по настоящий момент, т.е. важно сохранить ретро для последующего использования.</t>
  </si>
  <si>
    <t>К каждому тарифу привязывается счет клиента, на который будут аккумулироваться начисленные и оплаченные комиссии</t>
  </si>
  <si>
    <t>Счет оплаты комиссий</t>
  </si>
  <si>
    <t>Дата начала и дата окончания</t>
  </si>
  <si>
    <t>Срок действия</t>
  </si>
  <si>
    <t>Название тарифа</t>
  </si>
  <si>
    <t>Стандарт / Индивидуальный расчет / Многофилиальный клиент</t>
  </si>
  <si>
    <t>Уровень особенности</t>
  </si>
  <si>
    <t>Номер договора</t>
  </si>
  <si>
    <t>Дата подключения тарифа</t>
  </si>
  <si>
    <t>Дата договора (дата подключения тарифа)</t>
  </si>
  <si>
    <t>восьмизначный код клиента в Банке</t>
  </si>
  <si>
    <t>Уникальный номер клиента</t>
  </si>
  <si>
    <t>Отчет должен включать данные:</t>
  </si>
  <si>
    <t>Необходимо создать таблицу в БД со всей доступной информацией касательно подключенных тарифов у клиентов.</t>
  </si>
  <si>
    <t>Тарифы, подключенные у клиентов бизнеса</t>
  </si>
  <si>
    <t>Источником данных должен быть iABS.</t>
  </si>
  <si>
    <t>Детализация: по датам и счетам клиентов 202%.</t>
  </si>
  <si>
    <t>Маршрут снятия выручки Дт 202% → Кт 101% → Дт 101%</t>
  </si>
  <si>
    <t>Маршрут внесения выручки Кт 101% → Дт 101% → Кт 202%</t>
  </si>
  <si>
    <t>По Кт отражается поступление выручки в кассу или АДМ.</t>
  </si>
  <si>
    <t>По Дт счета отражается перечисление выручки на счета ДДВ; возврат излишне оплаченных денежных средств.</t>
  </si>
  <si>
    <t>В Банке в основном используются 10111 и 10101 для внесения денег в кассу и 10107 в АДМ.</t>
  </si>
  <si>
    <t>В работу берутся счета, которые начинаются на 101%. Фильтр по счетам, принадлежащим ЮЛ или ИП.</t>
  </si>
  <si>
    <t>Результат -  в виде таблицы БД. Обогащение таблицы должно происходить путем дозаписи новых записей (обновление, а не перезапись имеющихся), каждый понедельник в 9:00.</t>
  </si>
  <si>
    <t>Технические особенности задачи:</t>
  </si>
  <si>
    <t>Наименование корреспондента</t>
  </si>
  <si>
    <t>пятизначный код отделения, где находится касса или АДМ</t>
  </si>
  <si>
    <t>БХМ корреспондента</t>
  </si>
  <si>
    <t>Счет клиента       </t>
  </si>
  <si>
    <t>Необходимо создать таблицу в БД  со всей доступной информацией касательно внесения и снятия наличных денежных средств через кассы банка или АДМ.</t>
  </si>
  <si>
    <t>Автоматизированная депозитная машина (далее - АДМ) — устройство для приема, определения подлинности, пересчета и хранения наличных. АДМ позволяет моментально зачислять деньги на расчетный счет, экономить время на упаковке наличности и заполнения ведомости.</t>
  </si>
  <si>
    <t>Внесение/снятие наличных: касса и АДМ</t>
  </si>
  <si>
    <t>Источником данных должен быть iABS, информация хранится в модулях Пластиковые карточки SmartVista и Пластиковые карточки Humo.</t>
  </si>
  <si>
    <t>Детализация: по каждому терминалу.</t>
  </si>
  <si>
    <t>Данные должны собираться по всем клиентам из всех источников и иметь единый формат.</t>
  </si>
  <si>
    <t>Хронология отчета должна строиться с начала подключений терминалов по настоящий момент.</t>
  </si>
  <si>
    <t>указывается в % (стандарт 0,2% от оборота)</t>
  </si>
  <si>
    <t>Размер комиссии по терминалу</t>
  </si>
  <si>
    <t>клиент / банк</t>
  </si>
  <si>
    <t>Владелец терминала</t>
  </si>
  <si>
    <t>HUMO/Uzcard</t>
  </si>
  <si>
    <t>Вид терминала</t>
  </si>
  <si>
    <t>Дата изменения статуса терминала</t>
  </si>
  <si>
    <t>Подключен/отключен/на установке и другие, если есть.</t>
  </si>
  <si>
    <t>Статус терминала на дату</t>
  </si>
  <si>
    <t>Дата отключения</t>
  </si>
  <si>
    <t>Дата подключения</t>
  </si>
  <si>
    <t>мобильный терминал / стационарный терминал</t>
  </si>
  <si>
    <t>Тип оборудования</t>
  </si>
  <si>
    <t>Модель терминала</t>
  </si>
  <si>
    <t>присваивается в системе в Банке</t>
  </si>
  <si>
    <t>Серийный номер терминала</t>
  </si>
  <si>
    <t>идентификатор терминала</t>
  </si>
  <si>
    <t>ID терминала в ПЦ</t>
  </si>
  <si>
    <t>код филиала</t>
  </si>
  <si>
    <t>Код БХМ (код филиала)</t>
  </si>
  <si>
    <t>Необходимо создать таблицу в БД схема legal_sandbox со всей доступной информацией о терминалах клиентов.</t>
  </si>
  <si>
    <t>Торговый эквайринг: информация по терминалам</t>
  </si>
  <si>
    <t>Детализация: по каждому заключенному зарплатному проекту</t>
  </si>
  <si>
    <t>Источник: IABS</t>
  </si>
  <si>
    <t>Хронология отчета - с момента начала подключения ЗП по настоящий момент, т.е. важно сохранить ретро для последующего использования.</t>
  </si>
  <si>
    <t>устанавливается в % от суммы перечислений</t>
  </si>
  <si>
    <t>Размер установленной комиссии по ЗП</t>
  </si>
  <si>
    <t>Дата отключения ЗП либо срок действия заключенного договора с клиентом</t>
  </si>
  <si>
    <t>Дата подключения ЗП</t>
  </si>
  <si>
    <t>Уникальный номер клиента (ИП или ЮЛ) с подключенным ЗП</t>
  </si>
  <si>
    <t>Таблица должна содержать следующие данные по клиентам бизнеса:</t>
  </si>
  <si>
    <t>Необходимо создать таблицу в БД со всей доступной информацией касательно подключенных ЗП.</t>
  </si>
  <si>
    <t>Зарплатный проект (ЗП) – это банковская услуга, целью предоставления которой становится автоматизация перечисления зарплаты персонала на пластиковые карточки сотрудников.</t>
  </si>
  <si>
    <t>Зарплатные проекты: информация по продукту</t>
  </si>
  <si>
    <t>Детализация: по каждой карте бизнес-клиентов.</t>
  </si>
  <si>
    <t>Хронология отчета с 01.01.2020 по настоящий момент, т.е. важно сохранить ретро для последующего использования.</t>
  </si>
  <si>
    <t>Результат -  в виде таблицы БД. Обогащение таблиц должно происходить путем дозаписи новых записей (обновление, а не перезапись имеющихся).</t>
  </si>
  <si>
    <t>Дата</t>
  </si>
  <si>
    <t>Размер комиссий за использование карты (если такая информация есть)</t>
  </si>
  <si>
    <t>Номер карты</t>
  </si>
  <si>
    <t>Visa / HUMO</t>
  </si>
  <si>
    <t>Вид карты (платежная система)</t>
  </si>
  <si>
    <t>Размер установленной комиссии по переводам на карты (если такая информация есть)</t>
  </si>
  <si>
    <t>действующая / мягкая блокировка/ жесткая блокировка (статусы приведены как пример, в базе могут быть другие наименования)</t>
  </si>
  <si>
    <t>Статус карты</t>
  </si>
  <si>
    <t>Срок действия карты</t>
  </si>
  <si>
    <t>Дата выпуска карты</t>
  </si>
  <si>
    <t>Уникальный номер клиента (ИП или ЮЛ), который выпустил карту</t>
  </si>
  <si>
    <t>Предполагается создание таблицы с данными:</t>
  </si>
  <si>
    <t>Необходимо создать таблицу в БД со всей доступной информацией касательно выпущенных карт.</t>
  </si>
  <si>
    <t>Пластиковые карты (ПК) - пластиковая, металлическая или виртуальная карта, обычно привязанная к одному или нескольким расчётным счетам в банке. Используется для оплаты товаров и услуг, в том числе через интернет, с использованием бесконтактной технологии, совершения переводов, а также снятия наличных и так далее.</t>
  </si>
  <si>
    <t>Корпоративные карты: информация по продукту</t>
  </si>
  <si>
    <t>23122 — Транзитные счета по средствам, подлежащим перечислению на ПК ФЛ, сдавших наличные деньги в кассы банка для приобретения иностранной валюты</t>
  </si>
  <si>
    <t>23120 — Транзитные счета по другим средствам к безналичному зачислению на ПК ФЛ</t>
  </si>
  <si>
    <t>23118 — Транзитные счета по средствам к зачислению на ПК ФЛ с ПК и счетов вкладов</t>
  </si>
  <si>
    <t>23116 — Транзитные счета по средствам к зачислению на пластиковые карты физических лиц по наличным деньгам</t>
  </si>
  <si>
    <t>23114 — Транзитные счета по средствам к зачислению на пластиковые карты физических лиц по социальным пособиям, компенсациям и другим платежам</t>
  </si>
  <si>
    <t>23112 — Транзитные счета по средствам к зачислению на пластиковые карты физических лиц по пенсиям неработающих пенсионеров</t>
  </si>
  <si>
    <t>23110 — Транзитные счета по средствам к зачислению на пластиковые карты сотрудников Службы государственной безопасности, Министерства внутренних дел, Министерства обороны, Министерства по чрезвычайным ситуациям и Государственного таможенного комитета (контингента) по заработной плате и приравненных к ней платежей, а также пенсий, компенсаций и других социальных платежей</t>
  </si>
  <si>
    <t>23108 — Транзитные счета по средствам к зачислению на ПК сотрудников бюджетных организаций по ЗП и приравненных к ней платежей, а также пенсий, компенсаций и других социальных платежей</t>
  </si>
  <si>
    <t>23106 — Транзитные счета по средствам к зачислению на ПК сотрудников хозяйствующих субъектов по ЗП и приравненных к ней платежей, а также пенсий, компенсаций и других социальных платежей</t>
  </si>
  <si>
    <t>23104 — Транзитные счета по средствам к зачислению на корпоративные пластиковые карты ИП</t>
  </si>
  <si>
    <t>23102 — Транзитные счета по средствам к зачислению на ПК ЮЛ</t>
  </si>
  <si>
    <t>23100 — Транзитные счета по средствам к зачислению на ПК клиентов банка</t>
  </si>
  <si>
    <t>Источником данных должны быть iABS.</t>
  </si>
  <si>
    <t>В работу берутся счета, которые начинаются на 231%. Фильтр по счетам, принадлежащим ЮЛ или ИП.</t>
  </si>
  <si>
    <t>Счет клиента              </t>
  </si>
  <si>
    <t>Необходимо создать таблицу в БД со всей доступной информацией касательно всех счетов 231% «Транзитные счета по средствам к зачислению на пластиковые карты клиентов банка»</t>
  </si>
  <si>
    <t>Объемы переводов по счетам 231% (Зарплатные проекты и корпоративные карты)</t>
  </si>
  <si>
    <t>В iABSесть модуль «Банковские переводы», там хранится информация по переводам в иностранной валюте.</t>
  </si>
  <si>
    <t>Источником данных должны быть iABS. Фильтр: платежи ФЛ не учитываются (если перевод между ФЛ)</t>
  </si>
  <si>
    <t>Банк корреспондента</t>
  </si>
  <si>
    <t>Страна, в которую отправлен исходящий платеж.
Страна, из которой получен платеж</t>
  </si>
  <si>
    <t>Страна</t>
  </si>
  <si>
    <t>Код валюты</t>
  </si>
  <si>
    <t>Сумма (в сумах)</t>
  </si>
  <si>
    <t>Сумма (в валюте)</t>
  </si>
  <si>
    <t>ФИО или Наименование Корреспондента</t>
  </si>
  <si>
    <t>Счет корреспондента</t>
  </si>
  <si>
    <t>Счет клиента</t>
  </si>
  <si>
    <t>филиал счета клиента</t>
  </si>
  <si>
    <t>МФО филиала клиента</t>
  </si>
  <si>
    <t>входящий / исходящий</t>
  </si>
  <si>
    <t>Вид платежа</t>
  </si>
  <si>
    <t>дата совершения платежа</t>
  </si>
  <si>
    <t>Дата проводки</t>
  </si>
  <si>
    <t>Необходимо создать таблицу в БД со всей доступной информацией касательно всех платежей в иностранной валюте.</t>
  </si>
  <si>
    <t>Платежи в иностранной валюте — это платежи, включающие конвертацию денег из одной валюты в другую между ЮЛ/ИП и его поставщиками.</t>
  </si>
  <si>
    <t>Платежи в иностранной валюте бизнес-клиентов</t>
  </si>
  <si>
    <t>Источником данных должны быть iABS. Фильтр по ИП и ЮЛ (без ФЛ).</t>
  </si>
  <si>
    <t>Хронология отчета с 01.01.2022 года по настоящий момент.</t>
  </si>
  <si>
    <r>
      <t> </t>
    </r>
    <r>
      <rPr>
        <b/>
        <sz val="8"/>
        <rFont val="Segoe UI"/>
        <family val="2"/>
        <charset val="204"/>
      </rPr>
      <t>Технические особенности задачи:</t>
    </r>
  </si>
  <si>
    <t>Но есть особенности при выгрузке файла с сайта: Excel можно выгрузить только за месяц и в каждом месяце столбцы указаны в разном порядке. Могу взять на себя формирование файла со списком курсов валют ЦБ.</t>
  </si>
  <si>
    <t>Архив курсов валют - Центральный банк Республики Узбекистан</t>
  </si>
  <si>
    <t>Курс ЦБ РУз – хранится на официальном сайте. По возможности необходимо сделать автообновление, но если не получится, то можно загружать Excel.</t>
  </si>
  <si>
    <t>Курс обмена Банка = объем обмена экв. UZS / объем обмена в валюте</t>
  </si>
  <si>
    <t>Доход от операции (Заявка на продажу иностранной валюты) = объем обмена в валюте * курс ЦБ РУз - объем обмена в валюте * курс обмена Банка.</t>
  </si>
  <si>
    <t>Доход от операции (Заявка на покупку иностранной валюты) = объем обмена в валюте * курс обмена Банка - объем обмена в валюте * курс ЦБ РУз</t>
  </si>
  <si>
    <t>Курс валюты на дату по ЦБ (описала ниже по тексту)</t>
  </si>
  <si>
    <t>Курс обмена Банка  (расчетная величина)</t>
  </si>
  <si>
    <t>Доход от операции, экв.UZS  (расчетная величина)</t>
  </si>
  <si>
    <t>ИНН                  </t>
  </si>
  <si>
    <t>Наименование клиента </t>
  </si>
  <si>
    <t>Уникальный номер клиента             </t>
  </si>
  <si>
    <t>Объем обмена, экв. UZS</t>
  </si>
  <si>
    <t>Объем обмена в валюте                     </t>
  </si>
  <si>
    <t>Код валюты    </t>
  </si>
  <si>
    <t>Код филиала  </t>
  </si>
  <si>
    <t>Дата проведения операции</t>
  </si>
  <si>
    <t>покупка валюты / продажа валюты</t>
  </si>
  <si>
    <t>Тип заявки</t>
  </si>
  <si>
    <t>Необходимо создать таблицу в БД со всей доступной информацией касательно всех операций по валютно-обменным операциям.</t>
  </si>
  <si>
    <t>Валютно-обменные операции (далее - ВОО) (покупка, продажа, конверсия иностранной валюты) между Банком и клиентом регламентируются Договором.</t>
  </si>
  <si>
    <t>Валютно-обменные операции бизнес-клиентов</t>
  </si>
  <si>
    <t>Анкеты клиентов</t>
  </si>
  <si>
    <t>СОБИРАЮТСЯ ДАННЫЕ ПО ОТКРЫТЫМ АНКЕТАМ КЛИЕНТОВ ЮЛ/ИП</t>
  </si>
  <si>
    <t>ДОПОЛНИТЕЛЬНЫХ ВЫЧИСЛЕНИЙ НЕ ТРЕБУЕТСЯ</t>
  </si>
  <si>
    <t>accounter_chief_name</t>
  </si>
  <si>
    <t>STRING</t>
  </si>
  <si>
    <t>ФИО Гл.бухгалтера</t>
  </si>
  <si>
    <t>accounter_chief_passport</t>
  </si>
  <si>
    <t>Паспорт гл.бухгалтера</t>
  </si>
  <si>
    <t>activate_date</t>
  </si>
  <si>
    <t>Дата активации</t>
  </si>
  <si>
    <t>address</t>
  </si>
  <si>
    <t>Почтовый адрес клиента</t>
  </si>
  <si>
    <t>address_code</t>
  </si>
  <si>
    <t>Адресный код</t>
  </si>
  <si>
    <t>birth_day</t>
  </si>
  <si>
    <t>Дата рождения (для ИП)</t>
  </si>
  <si>
    <t>birth_place</t>
  </si>
  <si>
    <t>Место рождения</t>
  </si>
  <si>
    <t>business_sign</t>
  </si>
  <si>
    <t>Признак клиента малого бизнеса</t>
  </si>
  <si>
    <t>capital_info</t>
  </si>
  <si>
    <t>Уставной капитал</t>
  </si>
  <si>
    <t>cl_namer</t>
  </si>
  <si>
    <t>Класс вида деятельности</t>
  </si>
  <si>
    <t>class_code</t>
  </si>
  <si>
    <t>Код класса видов деятельности</t>
  </si>
  <si>
    <t>code</t>
  </si>
  <si>
    <t>Уникальный код клиента</t>
  </si>
  <si>
    <t>code_filial</t>
  </si>
  <si>
    <t>Код филиала</t>
  </si>
  <si>
    <t>code_juridical_person</t>
  </si>
  <si>
    <t>Код юридического лица</t>
  </si>
  <si>
    <t>condition</t>
  </si>
  <si>
    <t>Состояние счета</t>
  </si>
  <si>
    <t>country_birth</t>
  </si>
  <si>
    <t>Страна рождения</t>
  </si>
  <si>
    <t>country_code</t>
  </si>
  <si>
    <t>Страна выдачи документа [код],страна гражданства</t>
  </si>
  <si>
    <t>country_resident</t>
  </si>
  <si>
    <t>Резиденство страны</t>
  </si>
  <si>
    <t>date_change_condition</t>
  </si>
  <si>
    <t>Дата смены состояния счета</t>
  </si>
  <si>
    <t>date_open</t>
  </si>
  <si>
    <t>Дата открытия</t>
  </si>
  <si>
    <t>director_name</t>
  </si>
  <si>
    <t>ФИО директора</t>
  </si>
  <si>
    <t>director_passport</t>
  </si>
  <si>
    <t>Паспорт директора</t>
  </si>
  <si>
    <t>district_code</t>
  </si>
  <si>
    <t>Код района роживания</t>
  </si>
  <si>
    <t>Электронная почта</t>
  </si>
  <si>
    <t>fax</t>
  </si>
  <si>
    <t>Факс</t>
  </si>
  <si>
    <t>gender</t>
  </si>
  <si>
    <t>Пол (для ИП)</t>
  </si>
  <si>
    <t>gr_namer</t>
  </si>
  <si>
    <t>Имя группы видов деятельности</t>
  </si>
  <si>
    <t>group_code</t>
  </si>
  <si>
    <t>Код группы видов деятельности</t>
  </si>
  <si>
    <t>Уникальный идентификатор клиента</t>
  </si>
  <si>
    <t>inn</t>
  </si>
  <si>
    <t>inn_header_organization</t>
  </si>
  <si>
    <t>ИНН высшей организации</t>
  </si>
  <si>
    <t>main_account</t>
  </si>
  <si>
    <t>Основной расчетный счет</t>
  </si>
  <si>
    <t>main_filial</t>
  </si>
  <si>
    <t>Филиал основного расчетного счета</t>
  </si>
  <si>
    <t>Мобильный телефон</t>
  </si>
  <si>
    <t>Наименование организации</t>
  </si>
  <si>
    <t>name_header_organization</t>
  </si>
  <si>
    <t>Наименование вышестоящей организации</t>
  </si>
  <si>
    <t>name_inter</t>
  </si>
  <si>
    <t>Имя (лат.)</t>
  </si>
  <si>
    <t>notice</t>
  </si>
  <si>
    <t>Уведомление о клиенте (примечания)</t>
  </si>
  <si>
    <t>oked</t>
  </si>
  <si>
    <t>код ОКЭД</t>
  </si>
  <si>
    <t>organ_directive_code</t>
  </si>
  <si>
    <t>ОКПО (Код органов управления)</t>
  </si>
  <si>
    <t>organization_head_code</t>
  </si>
  <si>
    <t>Код вышестоящей организации</t>
  </si>
  <si>
    <t>organization_legal_form</t>
  </si>
  <si>
    <t>Организационно правовая форма</t>
  </si>
  <si>
    <t>phone</t>
  </si>
  <si>
    <t>Телефон</t>
  </si>
  <si>
    <t>pinfl</t>
  </si>
  <si>
    <t>ПИНФЛ (для ИП)</t>
  </si>
  <si>
    <t>property_form_code</t>
  </si>
  <si>
    <t>Форма собственности</t>
  </si>
  <si>
    <t>region_code</t>
  </si>
  <si>
    <t>Код региона проживания</t>
  </si>
  <si>
    <t>registration_date</t>
  </si>
  <si>
    <t>Дата регистрации (для ИП)</t>
  </si>
  <si>
    <t>registration_document_number</t>
  </si>
  <si>
    <t>Номер регистрационного документа</t>
  </si>
  <si>
    <t>registration_place_code</t>
  </si>
  <si>
    <t>Код места регистрации</t>
  </si>
  <si>
    <t>resident_code</t>
  </si>
  <si>
    <t>Резиденство бизнеса</t>
  </si>
  <si>
    <t>resident_type</t>
  </si>
  <si>
    <t>NUMBER</t>
  </si>
  <si>
    <t>Тип резиденства</t>
  </si>
  <si>
    <t>s_namer</t>
  </si>
  <si>
    <t>Вид деятельности</t>
  </si>
  <si>
    <t>sector_code</t>
  </si>
  <si>
    <t>ОКОНХ (Экономический сектор)</t>
  </si>
  <si>
    <t>sg_namer</t>
  </si>
  <si>
    <t>Отрасль (на русском)</t>
  </si>
  <si>
    <t>sign_registr</t>
  </si>
  <si>
    <t>Признак регистрации в НИББД</t>
  </si>
  <si>
    <t>tax_organization_code</t>
  </si>
  <si>
    <t>Код ГНИ</t>
  </si>
  <si>
    <t>trade_sign</t>
  </si>
  <si>
    <t>Признак разрешения торговой ли торгово-посреднической деятельности</t>
  </si>
  <si>
    <t>typeof</t>
  </si>
  <si>
    <t>Код типа клиента</t>
  </si>
  <si>
    <t>zip_code</t>
  </si>
  <si>
    <t>Почтовый индекс</t>
  </si>
  <si>
    <t>Date</t>
  </si>
  <si>
    <t>timestamp</t>
  </si>
  <si>
    <t>Информация по оборотам счетов клиентов.</t>
  </si>
  <si>
    <t>Дополнительных вычислений не требуется, кроме фильтра по маске счета.</t>
  </si>
  <si>
    <t>Маска счета - первые 5 цифр счета клиента.</t>
  </si>
  <si>
    <t>numeric(12)</t>
  </si>
  <si>
    <t>маска счета</t>
  </si>
  <si>
    <t>coa_code</t>
  </si>
  <si>
    <t>уникальный код клиента в Банке</t>
  </si>
  <si>
    <t>номер счета</t>
  </si>
  <si>
    <t>дата открытия счета</t>
  </si>
  <si>
    <t>состояние счета</t>
  </si>
  <si>
    <t>date_change_cjndition</t>
  </si>
  <si>
    <t>дата изменения состояния счета</t>
  </si>
  <si>
    <t>lead_last_date</t>
  </si>
  <si>
    <t>последняя дата проводки по счету</t>
  </si>
  <si>
    <t>currency_code</t>
  </si>
  <si>
    <t>код валюты счета</t>
  </si>
  <si>
    <t>cod_cby</t>
  </si>
  <si>
    <t>код ЦБУ, где открыт счет</t>
  </si>
  <si>
    <t>дебетовые операции по счету</t>
  </si>
  <si>
    <t>кредитовые операции по счету</t>
  </si>
  <si>
    <t>дата остатков или совершения операции</t>
  </si>
  <si>
    <t>комменарий</t>
  </si>
  <si>
    <t>Поля необходимый минимум</t>
  </si>
  <si>
    <t>Номер обращения</t>
  </si>
  <si>
    <t>id_appeal</t>
  </si>
  <si>
    <t>Дата регистрации</t>
  </si>
  <si>
    <t>ЗАЯВИТЕЛЬ</t>
  </si>
  <si>
    <t>связка однознаяная с клиентом</t>
  </si>
  <si>
    <t>Юр. лицо</t>
  </si>
  <si>
    <t>Описание</t>
  </si>
  <si>
    <t>МФО</t>
  </si>
  <si>
    <t>ФИЛИАЛ</t>
  </si>
  <si>
    <t>Мини банк</t>
  </si>
  <si>
    <t>Мобильный телефон Физ.лица</t>
  </si>
  <si>
    <t>Оператор КЦ</t>
  </si>
  <si>
    <t>Тема обращения</t>
  </si>
  <si>
    <t>Решение</t>
  </si>
  <si>
    <t>Группа для темы</t>
  </si>
  <si>
    <t>Состояние</t>
  </si>
  <si>
    <t>Происхождение</t>
  </si>
  <si>
    <t>Дата закрытия</t>
  </si>
  <si>
    <t>Название филиала</t>
  </si>
  <si>
    <t>Имя услуги</t>
  </si>
  <si>
    <t>Начал TR</t>
  </si>
  <si>
    <t>Реальный TR</t>
  </si>
  <si>
    <t>Ср.время ожидания</t>
  </si>
  <si>
    <t>Ср.время операции</t>
  </si>
  <si>
    <t>Ср.общее время</t>
  </si>
  <si>
    <t>Кол-во окон</t>
  </si>
  <si>
    <t>Пример</t>
  </si>
  <si>
    <t>Тип обращения (Jivo|Call Center)</t>
  </si>
  <si>
    <t>Jivo|CallCenter</t>
  </si>
  <si>
    <t>Тема консультации/обращения</t>
  </si>
  <si>
    <t>Претензия|Hamkor|Hamkormobile|Информация|Поддержка|РС|ИАБС</t>
  </si>
  <si>
    <t>Подтема консультации/обращения</t>
  </si>
  <si>
    <t>Пластиковые карты-Humo/ИАБС - История карты (транзакции)/Микрозайм/Соединение с филиалом/Клиент бросил трубку/ИАБС - Статус карты (активна/не активна)/Онлайн микрозайм/РС - остаток/Hamkormobile - Консультация/</t>
  </si>
  <si>
    <t>Дата обращения/звонка</t>
  </si>
  <si>
    <t>Язык обращения</t>
  </si>
  <si>
    <t>Фрод(да/нет)</t>
  </si>
  <si>
    <t>ID клиента если можно определить, и связать с таблицей клиентов потом</t>
  </si>
  <si>
    <t>Статус обращения (обработанный/потерянный)</t>
  </si>
  <si>
    <t>Время ожидания</t>
  </si>
  <si>
    <t>доп. От РБ</t>
  </si>
  <si>
    <t>обращения_CRM</t>
  </si>
  <si>
    <t>КЦ_Infinity</t>
  </si>
  <si>
    <t>Электронная очередь_Qnet</t>
  </si>
  <si>
    <t>новое</t>
  </si>
  <si>
    <t>Электронная_очередь_Qnet</t>
  </si>
  <si>
    <t>id_operation</t>
  </si>
  <si>
    <t>fk - однознаяная связка с филиалом</t>
  </si>
  <si>
    <t>fk - связка с сотрудником, если возможно</t>
  </si>
  <si>
    <t>Сотрудник</t>
  </si>
  <si>
    <t>сотрудник, кто принял - однознаячная связка с сотрудником</t>
  </si>
  <si>
    <t>связка с отвеветственным однозначная с сотрудником</t>
  </si>
  <si>
    <t>связка с офисом, или сделать поля в одной колонке</t>
  </si>
  <si>
    <t>id_callcenter_appeal</t>
  </si>
  <si>
    <t>телефон</t>
  </si>
  <si>
    <t xml:space="preserve">направление </t>
  </si>
  <si>
    <t>Age</t>
  </si>
  <si>
    <t>Возраст клиента на момент подачи заявки</t>
  </si>
  <si>
    <t>Gender</t>
  </si>
  <si>
    <t>Пол клиента: мужской, женский</t>
  </si>
  <si>
    <t>City_living</t>
  </si>
  <si>
    <t>Город проживания на момент подачи заявки</t>
  </si>
  <si>
    <t>dependants</t>
  </si>
  <si>
    <t>Количество иждивенцев на момент подачи заявки</t>
  </si>
  <si>
    <t>Education</t>
  </si>
  <si>
    <t>Уровень образования клиента</t>
  </si>
  <si>
    <t>Employment</t>
  </si>
  <si>
    <t>Текущее рабочее положение на дату заявки, на основании данных заявки</t>
  </si>
  <si>
    <t>Foreign_flag</t>
  </si>
  <si>
    <t>1, если клиент является иностранцем, иначе 0</t>
  </si>
  <si>
    <t>Industry</t>
  </si>
  <si>
    <t>Сфера деятельности клиента</t>
  </si>
  <si>
    <t>Marital_status</t>
  </si>
  <si>
    <t>Семейное положение клиента (холост, замужем ...)</t>
  </si>
  <si>
    <t>months_in_current_job</t>
  </si>
  <si>
    <t>Количество месяцев на текущей работе на момент подачи заявки</t>
  </si>
  <si>
    <t>region_living</t>
  </si>
  <si>
    <t>Регион проживания на момент подачи заявки</t>
  </si>
  <si>
    <t>TYPE_OF_LIVING</t>
  </si>
  <si>
    <t>Флаг, имеет ли клиент дом в собственности</t>
  </si>
  <si>
    <t>family_count</t>
  </si>
  <si>
    <t>Количество членов семьи на момент подачи заявки</t>
  </si>
  <si>
    <t>Address</t>
  </si>
  <si>
    <t>Адрес прописки и адрес проживания (отдельными полями регион, город, улица, ...)</t>
  </si>
  <si>
    <t>Registration_vs_living_address_flag</t>
  </si>
  <si>
    <t>Флаг, проживает ли по прописке</t>
  </si>
  <si>
    <t>Number of Dependents</t>
  </si>
  <si>
    <t>Количество иждивенцев на дату сделки</t>
  </si>
  <si>
    <t>Number of Children</t>
  </si>
  <si>
    <t>Количество детей на дату сделки</t>
  </si>
  <si>
    <t>Industry (code)</t>
  </si>
  <si>
    <t>Индустрия работы (например, горнодобывающая промышленность, образование, здравоохранение, связь, коммунальные услуги ...) - из ИНПС</t>
  </si>
  <si>
    <t>Term_of_living</t>
  </si>
  <si>
    <t>Как долго клиент проживает по текущему адресу</t>
  </si>
  <si>
    <t>Car_ownership</t>
  </si>
  <si>
    <t>Флаг, владеет ли клиент автомобилем, на основании данных заявки</t>
  </si>
  <si>
    <t>Client_phone_flag</t>
  </si>
  <si>
    <t>Флаг, предоставил ли клиент действительный номер телефона</t>
  </si>
  <si>
    <t>LOAN_PURPOSE</t>
  </si>
  <si>
    <t>Цель кредита, на основании данных заявки</t>
  </si>
  <si>
    <t>Hamkor_New_Old</t>
  </si>
  <si>
    <t>Тип клиента (новый для Хамкор Банка, новый для кредита, существующий клиент)</t>
  </si>
  <si>
    <t>phone_type</t>
  </si>
  <si>
    <t>Тип номера телефона, предоставленного клиентом (мобильный, проводной)</t>
  </si>
  <si>
    <t>Contact_person_relationship</t>
  </si>
  <si>
    <t>Отношения клиента и поручителя</t>
  </si>
  <si>
    <t>Employer</t>
  </si>
  <si>
    <t>Название работодателя, на основании данных заявки</t>
  </si>
  <si>
    <t>Address_default_flag</t>
  </si>
  <si>
    <t>Адрес: такой же, как у лица с просрочкой</t>
  </si>
  <si>
    <t>Staff_flag</t>
  </si>
  <si>
    <t>Флаг, если кредит был предоставлен работнику</t>
  </si>
  <si>
    <t>Household_expenses</t>
  </si>
  <si>
    <t>Заявленные ежемесячные расходы домашнего хозяйства</t>
  </si>
  <si>
    <t>Household_income</t>
  </si>
  <si>
    <t>Заявленные ежемесячные доходы домашнего хозяйства (диапазон)</t>
  </si>
  <si>
    <t>Income_type</t>
  </si>
  <si>
    <t>Тип дохода: работодатель, самозанятый, государственный служащий, пенсионер, военный, студент</t>
  </si>
  <si>
    <t>Dispo_Income</t>
  </si>
  <si>
    <t>Располагаемый доход клиента 
Расчет: case when [SALARY_INCOME] &lt; 10 then NULL else [SALARY_INCOME] - INSTALLMENT_AMOUNT - [L_04_SUMMA] end
[SALARY_INCOME] - доход на основании ИНПС (сумма за 12 месяцев / 12)
INSTALLMENT_AMOUNT - рассчитанный платеж по рассматриваемой заявке
[L_04_SUMMA] - сумма ежемесячных платежей по всем активным кредитам из АСОКИ</t>
  </si>
  <si>
    <t>Branch_id</t>
  </si>
  <si>
    <t>Идентификатор отделения, где было обработана заявка (если это применимо)</t>
  </si>
  <si>
    <t>Branch_name</t>
  </si>
  <si>
    <t>Идентификатор отделения, где была одобрена заявка (если это применимо)</t>
  </si>
  <si>
    <t>Branch_Region</t>
  </si>
  <si>
    <t>Регион, в котором находится отделение</t>
  </si>
  <si>
    <t>Branch_living_mismatc_flag</t>
  </si>
  <si>
    <t>Регион отделения != Регион адреса проживания</t>
  </si>
  <si>
    <t>Insurance_pay_flag</t>
  </si>
  <si>
    <t>1 - если страховка платежа действительна; 0 - не действительна для нового договора</t>
  </si>
  <si>
    <t>Insurance_current_flag</t>
  </si>
  <si>
    <t>1, если существует страховка по действующему контракту, иначе 0</t>
  </si>
  <si>
    <t>Employee_ID_contract</t>
  </si>
  <si>
    <t>Идентификатор сотрудника Хамкор банка, заполнившего заявку с клиентом, если это применимо</t>
  </si>
  <si>
    <t>Employee_Name_contract</t>
  </si>
  <si>
    <t>Имя сотрудника, который заполнил заявку с клиентом, если это применимо</t>
  </si>
  <si>
    <t>2_applications_Different_Branches_Flag</t>
  </si>
  <si>
    <t>1 - если предыдущая заявка была в другом отделении, 0, если в том же</t>
  </si>
  <si>
    <t>3_applications_different_branches_flag</t>
  </si>
  <si>
    <t>1 - если две предыдущие заявки были в двух различных отделениях</t>
  </si>
  <si>
    <t>Installment_amount</t>
  </si>
  <si>
    <t>Общая сумма одного платежа, включая проценты</t>
  </si>
  <si>
    <t>minimal_payment</t>
  </si>
  <si>
    <t>минимальный ежемесячный платеж, если это применимо</t>
  </si>
  <si>
    <t>Grace_period</t>
  </si>
  <si>
    <t>Продолжетельность льготного периода</t>
  </si>
  <si>
    <t>Flag_restructuring</t>
  </si>
  <si>
    <t>Флаг, что по предыдущим кредитам была реструктуризация или рефинансирование</t>
  </si>
  <si>
    <t>existing_monthly_payment</t>
  </si>
  <si>
    <t>Текущие обязательства (сумма в месяц по кредитам и прочим долгам)</t>
  </si>
  <si>
    <t>underwriter_id</t>
  </si>
  <si>
    <t>Идентификатор андеррайтера.</t>
  </si>
  <si>
    <t>L30D_reject_flag</t>
  </si>
  <si>
    <t>Отказано в течение последних 30 дней</t>
  </si>
  <si>
    <t>underwriter_name</t>
  </si>
  <si>
    <t>Имя андеррайтера.</t>
  </si>
  <si>
    <t>manual_underwriting</t>
  </si>
  <si>
    <t>Флаг если заявка была рассмотрена андеррайтером</t>
  </si>
  <si>
    <t>client_blacklist</t>
  </si>
  <si>
    <t>Флаг если клиент в черном списке</t>
  </si>
  <si>
    <t>stopfactors_flag</t>
  </si>
  <si>
    <t>Флаг срабатывания стоп-факторов</t>
  </si>
  <si>
    <t>stopfactors_triggered</t>
  </si>
  <si>
    <t>Сработавшие коды стоп-факторов</t>
  </si>
  <si>
    <t>antifraud_zone</t>
  </si>
  <si>
    <t>Зона андеррайтинговой скоркарты</t>
  </si>
  <si>
    <t>antifraud_score</t>
  </si>
  <si>
    <t>Балл андеррайтинговой скоркарты</t>
  </si>
  <si>
    <t>antifraud_code</t>
  </si>
  <si>
    <t>Сработавшие коды андеррайтинговой скоркарты</t>
  </si>
  <si>
    <t>underwriting_decision_code</t>
  </si>
  <si>
    <t>Код решения андеррайтера</t>
  </si>
  <si>
    <t>risk_group</t>
  </si>
  <si>
    <t>Группа риска по результатам процесса одобрения</t>
  </si>
  <si>
    <t>Employer_Verified_Flag()</t>
  </si>
  <si>
    <t>Флаг если работодатель из заявки подтвердил занятость</t>
  </si>
  <si>
    <t>Client_type</t>
  </si>
  <si>
    <t>Тип клиента (пенсионер, военный, работник, домохазяйка, ...)</t>
  </si>
  <si>
    <t>income_to_cred_amt</t>
  </si>
  <si>
    <t>Фактический доход относительно фактической суммы кредита</t>
  </si>
  <si>
    <t>client_DTI</t>
  </si>
  <si>
    <t>Сумма обязательств основного заявителя деленная на сумму чистых доходов заявителя на момент подачи заявки</t>
  </si>
  <si>
    <t>T_ENSCONTRACTID</t>
  </si>
  <si>
    <t>ID договора обеспечения</t>
  </si>
  <si>
    <t>Залоги</t>
  </si>
  <si>
    <t>T_ENSOBJECTID</t>
  </si>
  <si>
    <t>ID объекта залога</t>
  </si>
  <si>
    <t>T_ENSCONTRACTPERSONID_REF</t>
  </si>
  <si>
    <t>ID залогодателя</t>
  </si>
  <si>
    <t>T_ENSCONTRACTFIRSTDATE</t>
  </si>
  <si>
    <t>Дата начало договора обеспечения</t>
  </si>
  <si>
    <t>T_ENSCONTRACTSUM</t>
  </si>
  <si>
    <t>Сумма договора обеспечения</t>
  </si>
  <si>
    <t>T_ENSCONTRACTLASTDATE</t>
  </si>
  <si>
    <t>Дата окончания договора обеспечения</t>
  </si>
  <si>
    <t>TYPEENSNAME</t>
  </si>
  <si>
    <t>Тип договора обеспечения</t>
  </si>
  <si>
    <t>ENSTYPENAME</t>
  </si>
  <si>
    <t>Вид объекта обепечения</t>
  </si>
  <si>
    <t>T_ENSOBJECTNAME</t>
  </si>
  <si>
    <t>Наименования объекта</t>
  </si>
  <si>
    <t>T_COUNTUNIT</t>
  </si>
  <si>
    <t>Количество</t>
  </si>
  <si>
    <t>T_RATINGSUM</t>
  </si>
  <si>
    <t>Оценочная стоимость объекта</t>
  </si>
  <si>
    <t>T_MARKETSUM</t>
  </si>
  <si>
    <t>Рыночная стоимость объекта</t>
  </si>
  <si>
    <t>T_REZSUM</t>
  </si>
  <si>
    <t>Стоимость для резерва</t>
  </si>
  <si>
    <t>это есть в клиенте</t>
  </si>
  <si>
    <t>анкета?</t>
  </si>
  <si>
    <t>даем ли не гражданам?</t>
  </si>
  <si>
    <t>рассчетное поле</t>
  </si>
  <si>
    <t>рассчетное поле - связка с сотрудником</t>
  </si>
  <si>
    <t>fk, связь с офисом</t>
  </si>
  <si>
    <t>fk, дублирование, того что заказали, но считаем обязательным</t>
  </si>
  <si>
    <t>сейчас страховок нет, но надо подтвердить</t>
  </si>
  <si>
    <t xml:space="preserve">рассчетное </t>
  </si>
  <si>
    <t>рассчетное</t>
  </si>
  <si>
    <t>есть в параметрах по кредиту</t>
  </si>
  <si>
    <t xml:space="preserve">надо подтвердить, применимо ли это </t>
  </si>
  <si>
    <t>fk - связка с сотркудником</t>
  </si>
  <si>
    <t>должно быть по сотруднику</t>
  </si>
  <si>
    <t>детализация решения</t>
  </si>
  <si>
    <t>детализация решения ? Рассчетное</t>
  </si>
  <si>
    <t>рассчетное - надо методалогию или она уже имеется</t>
  </si>
  <si>
    <t>№</t>
  </si>
  <si>
    <t>Название поля</t>
  </si>
  <si>
    <t>Описание поля</t>
  </si>
  <si>
    <t>Application_ID</t>
  </si>
  <si>
    <t>Идентификатор заявки</t>
  </si>
  <si>
    <t>Идентификатор клиента</t>
  </si>
  <si>
    <t>Сontract_id</t>
  </si>
  <si>
    <t>Идентификатор контракта / технического счета кредитной карты</t>
  </si>
  <si>
    <t>id_type</t>
  </si>
  <si>
    <t>Вид документа</t>
  </si>
  <si>
    <t>date_of_birth</t>
  </si>
  <si>
    <t>Дата рождения</t>
  </si>
  <si>
    <t>date_passport</t>
  </si>
  <si>
    <t>Дата выдачи паспорта</t>
  </si>
  <si>
    <t>phone_no</t>
  </si>
  <si>
    <t>Контактный номер Поручителя</t>
  </si>
  <si>
    <t>home_phone_no</t>
  </si>
  <si>
    <t>Домашний номер Поручителя</t>
  </si>
  <si>
    <t>employer_name</t>
  </si>
  <si>
    <t>Наименование работодателя</t>
  </si>
  <si>
    <t>employer_address</t>
  </si>
  <si>
    <t>Адрес работодателя</t>
  </si>
  <si>
    <t>employer_inn</t>
  </si>
  <si>
    <t>ИНН работодателя</t>
  </si>
  <si>
    <t>work_phone_no</t>
  </si>
  <si>
    <t>Рабочий номер телефона</t>
  </si>
  <si>
    <t>Client_nationality</t>
  </si>
  <si>
    <t>Национальность клиента</t>
  </si>
  <si>
    <t>Warranter_id</t>
  </si>
  <si>
    <t>Идентификатор поручителя</t>
  </si>
  <si>
    <t>Warranter_relationship</t>
  </si>
  <si>
    <t>Отношения клиента и поручителя (супруги, коллеги, ...)</t>
  </si>
  <si>
    <t>Warranter_nationality</t>
  </si>
  <si>
    <t>Национальность поручителя</t>
  </si>
  <si>
    <t>Возраст поручителя на момент подачи заявки</t>
  </si>
  <si>
    <t>Пол поручителя: мужской, женский</t>
  </si>
  <si>
    <t>Город проживания поручителя на момент подачи заявки</t>
  </si>
  <si>
    <t>Количество иждивенцев у поручителя на момент подачи заявки</t>
  </si>
  <si>
    <t>Уровень образования поручителя</t>
  </si>
  <si>
    <t>Текущее рабочее положение поручителя на дату заявки, на основании данных заявки</t>
  </si>
  <si>
    <t>1, если поручитель является иностранцем, иначе 0</t>
  </si>
  <si>
    <t>Сфера деятельности поручителя</t>
  </si>
  <si>
    <t>Семейное положение поручителя (холост, замужем ...)</t>
  </si>
  <si>
    <t>Количество месяцев на текущей работе на момент подачи заявки поручителя</t>
  </si>
  <si>
    <t>Регион проживания поручителя на момент подачи заявки</t>
  </si>
  <si>
    <t>House_owner_flag</t>
  </si>
  <si>
    <t>Флаг, имеет ли поручитель дом в собственности</t>
  </si>
  <si>
    <t>Количество членов семьи поручителя на момент подачи заявки</t>
  </si>
  <si>
    <t>Флаг, проживает ли поручитель по прописке</t>
  </si>
  <si>
    <t>Flag_lives_with_client</t>
  </si>
  <si>
    <t>Флаг, проживает ли поручитель вместе с клиентом</t>
  </si>
  <si>
    <t>Количество детей у поручителя на дату сделки</t>
  </si>
  <si>
    <t>Индустрия работы поручителя (например, горнодобывающая промышленность, образование, здравоохранение, связь, коммунальные услуги ...) - из ИНПС</t>
  </si>
  <si>
    <t>Как долго поручитель проживает по текущему адресу</t>
  </si>
  <si>
    <t>Флаг, владеет ли поручитель автомобилем, на основании данных заявки</t>
  </si>
  <si>
    <t>Флаг, предоставил ли поручитель действительный номер телефона</t>
  </si>
  <si>
    <t>Тип номера телефона, предоставленного поручителем (мобильный, проводной)</t>
  </si>
  <si>
    <t>Название работодателя поручителя, на основании данных заявки</t>
  </si>
  <si>
    <t>Адрес поручителя: такой же, как у лица с просрочкой</t>
  </si>
  <si>
    <t>Salary_income</t>
  </si>
  <si>
    <t>Доход от заработной платы поручителя, на основании данных заявки</t>
  </si>
  <si>
    <t>Salary_income_INPS</t>
  </si>
  <si>
    <t>Доход от заработной платы поручителя, на основании данных ИНПС</t>
  </si>
  <si>
    <t>Тип дохода поручителя: работодатель, самозанятый, государственный служащий, пенсионер, студент</t>
  </si>
  <si>
    <t>Flag_warranter_is_client</t>
  </si>
  <si>
    <t>Флаг, что поручитель является клиентом Хамкор банка</t>
  </si>
  <si>
    <t>Самая большая сумма полученного кредита в истории клиента
(если у клиента нет кредита )</t>
  </si>
  <si>
    <t>MAX_loan_amount</t>
  </si>
  <si>
    <t>Сумма кредита, погашенная за последние 12 месяцев</t>
  </si>
  <si>
    <t>Repaid_loan_sum_L12M</t>
  </si>
  <si>
    <t>Если брал  необеспеченный кредит  в истории указывайте сумму</t>
  </si>
  <si>
    <t>unsecured_loan_sum</t>
  </si>
  <si>
    <t>Брал ли клиент в своей истории необеспеченный кредит или нет
 (1 да , 0 нет)</t>
  </si>
  <si>
    <t>unsecured_loan_flag</t>
  </si>
  <si>
    <t>Количество платежей в течение последних 3 месяцев (по кредитам)</t>
  </si>
  <si>
    <t>payments_cc_count_L3M</t>
  </si>
  <si>
    <t>Количество платежей в течение последних 6 месяцев (по кредитам)</t>
  </si>
  <si>
    <t>payments_cc_count_L6M</t>
  </si>
  <si>
    <t>Количество платежей в течение последних 12 месяцев (по кредитам)</t>
  </si>
  <si>
    <t>payments_cc_count_L12M</t>
  </si>
  <si>
    <t>Общее количество активных контрактов во всех других банках, когда был достигнут 90 DPD в течение последних 12 месяцев</t>
  </si>
  <si>
    <t>Count of delinquencies 90+ in last 12 months in credit bureau</t>
  </si>
  <si>
    <t>Общее количество активных контрактов во всех других банках, где был достигнут 30 DPD в течение последних 12 месяцев</t>
  </si>
  <si>
    <t>Count of delinquencies 30+ in last 12 months in credit bureau</t>
  </si>
  <si>
    <t>Максимальное DPD во всех банках за последние 12 месяцев до даты подачи заявки.</t>
  </si>
  <si>
    <t>Max DPD in last 12 months in credit bureau</t>
  </si>
  <si>
    <t>Максимальное DPD во всех банках за последние 6 месяцев до даты подачи заявки.</t>
  </si>
  <si>
    <t>Max DPD in last 6 months in credit bureau</t>
  </si>
  <si>
    <t>Текущее количество дней просрочки на дату сделки</t>
  </si>
  <si>
    <t>current_DPD</t>
  </si>
  <si>
    <t>Предпоследний закрытый кредит (дата)</t>
  </si>
  <si>
    <t>2nd_latest_closed_loan_date</t>
  </si>
  <si>
    <t>Последний закрытый кредит (дата)</t>
  </si>
  <si>
    <t>latest_closed_loan_date</t>
  </si>
  <si>
    <t>Предпоследний выданный кредит (дата)</t>
  </si>
  <si>
    <t>2nd_latest_loan_date</t>
  </si>
  <si>
    <t>Последний выданный кредит (дата)</t>
  </si>
  <si>
    <t>latest_loan_date</t>
  </si>
  <si>
    <t>Флаг второй просроченный платеж (SPD)</t>
  </si>
  <si>
    <t>SPD_flag</t>
  </si>
  <si>
    <t>Флаг первый просроченный платеж (FPD)</t>
  </si>
  <si>
    <t>FPD_flag</t>
  </si>
  <si>
    <t>Кол-во дней вышедших в 90+ во всех кредитах за последние 6 месяцев</t>
  </si>
  <si>
    <t>Кол-во дней вышедших в 90+ во всех кредитах за последние 12 месяцев</t>
  </si>
  <si>
    <t xml:space="preserve">Кол-во дней вышедших в 90+ во всех кредитах </t>
  </si>
  <si>
    <t>Кол-во дней вышедших в 60+ во всех кредитах за последние 3 месяцев</t>
  </si>
  <si>
    <t>Кол-во дней вышедших в 60+ во всех кредитах за последние 6 месяцев</t>
  </si>
  <si>
    <t>Кол-во дней вышедших в 60+ во всех кредитах за последние 12 месяцев</t>
  </si>
  <si>
    <t xml:space="preserve">Кол-во дней вышедших в 60+ во всех кредитах </t>
  </si>
  <si>
    <t>Кол-во дней вышедших в 30+ во всех кредитах за последние 3 месяцев</t>
  </si>
  <si>
    <t>Кол-во дней вышедших в 30+ во всех кредитах за последние 6 месяцев</t>
  </si>
  <si>
    <t>Кол-во дней вышедших в 30+ во всех кредитах за последние 12 месяцев</t>
  </si>
  <si>
    <t>Кол-во дней вышедших в 30+ во всех кредитах</t>
  </si>
  <si>
    <t>Кол-во отказов за последний мес.</t>
  </si>
  <si>
    <t>Count_rejections_lastm</t>
  </si>
  <si>
    <t>Кол-во отказов за последние 3 мес.</t>
  </si>
  <si>
    <t>Count_rejections_3m</t>
  </si>
  <si>
    <t>Кол-во отказов за последние 6 мес.</t>
  </si>
  <si>
    <t>Count_rejections_6m</t>
  </si>
  <si>
    <t>Кол-во отказов за последние 12 мес.</t>
  </si>
  <si>
    <t>Count_rejections_12m</t>
  </si>
  <si>
    <t>Кол-во отказов</t>
  </si>
  <si>
    <t>Count_rejections</t>
  </si>
  <si>
    <t>среднемесячный платёж</t>
  </si>
  <si>
    <t>monthly_payments</t>
  </si>
  <si>
    <t>просроченная часть</t>
  </si>
  <si>
    <t>delinquent_part</t>
  </si>
  <si>
    <t>остаток всей задолженности</t>
  </si>
  <si>
    <t>balance_all_debt</t>
  </si>
  <si>
    <t>всего просроченных % (сумма)</t>
  </si>
  <si>
    <t>MAX_DPD_int_sum</t>
  </si>
  <si>
    <t>максимальная непрерывная просрочка % (дни)</t>
  </si>
  <si>
    <t>MAX_DPD_int_days</t>
  </si>
  <si>
    <t>максимальная просрочка ОД (сумма)</t>
  </si>
  <si>
    <t>MAX_DPD_sum</t>
  </si>
  <si>
    <t>максимальная просрочка ОД (дни)</t>
  </si>
  <si>
    <t>MAX_DPD_days</t>
  </si>
  <si>
    <t>количество просрочек основного долга (ОД)</t>
  </si>
  <si>
    <t>Count_of_delinquencies</t>
  </si>
  <si>
    <t>Loans_active</t>
  </si>
  <si>
    <t>Общая кол-во договоров</t>
  </si>
  <si>
    <t>Loans_count</t>
  </si>
  <si>
    <t>Кол-во заявок за последний месяц</t>
  </si>
  <si>
    <t>ASOKI_requests_lastm</t>
  </si>
  <si>
    <t>Кол-во заявок за последние 3 месяцев</t>
  </si>
  <si>
    <t>ASOKI_requests_3m</t>
  </si>
  <si>
    <t>Кол-во заявок за последние 6 месяцев</t>
  </si>
  <si>
    <t>ASOKI_requests_6</t>
  </si>
  <si>
    <t>Кол-во заявок за последние 12 месяцев</t>
  </si>
  <si>
    <t>ASOKI_requests_12m</t>
  </si>
  <si>
    <t>Кол-во заявок</t>
  </si>
  <si>
    <t>ASOKI_requests</t>
  </si>
  <si>
    <t>АСОКИ Рейтинг</t>
  </si>
  <si>
    <t>ASOKI_rating</t>
  </si>
  <si>
    <t>АСОКИ Скоринг</t>
  </si>
  <si>
    <t>ASOKI_scoring</t>
  </si>
  <si>
    <t>МПК
Оборот по карте
за последние 12 месяца</t>
  </si>
  <si>
    <t>intercard_turnover_12m</t>
  </si>
  <si>
    <t>МПК
Оборот по карте
за последние 6 месяца</t>
  </si>
  <si>
    <t>intercard_turnover_6m</t>
  </si>
  <si>
    <t>МПК
Оборот по карте
за последние 3 месяца</t>
  </si>
  <si>
    <t>intercard_turnover_3m</t>
  </si>
  <si>
    <t>Средний остаток МПК за последние 12 месяца (в долларах)</t>
  </si>
  <si>
    <t>intercard_mean_balance_usd_12m</t>
  </si>
  <si>
    <t>Средний остаток МПК за последние 6 месяца (в долларах)</t>
  </si>
  <si>
    <t>intercard_mean_balance_usd_6m</t>
  </si>
  <si>
    <t>Средний остаток МПК за последние 3 месяца (в долларах)</t>
  </si>
  <si>
    <t>intercard_mean_balance_usd_3m</t>
  </si>
  <si>
    <t>Онлайн платежи (интернет покупки) за последние 12 месяца</t>
  </si>
  <si>
    <t>intercard_online_payments_12m</t>
  </si>
  <si>
    <t>Онлайн платежи (интернет покупки) за последние 6 месяца</t>
  </si>
  <si>
    <t>intercard_online_payments_6m</t>
  </si>
  <si>
    <t>Онлайн платежи (интернет покупки) за последние 3 месяца</t>
  </si>
  <si>
    <t>intercard_online_payments_3m</t>
  </si>
  <si>
    <t>Платежи через терминал (оффлайн) за последние 12 месяца</t>
  </si>
  <si>
    <t>intercard_offline_payments_12m</t>
  </si>
  <si>
    <t>Платежи через терминал (оффлайн) за последние 6 месяца</t>
  </si>
  <si>
    <t>intercard_offline_payments_6m</t>
  </si>
  <si>
    <t>Платежи через терминал (оффлайн) за последние 3 месяца</t>
  </si>
  <si>
    <t>intercard_offline_payments_3m</t>
  </si>
  <si>
    <t>Пополнение МПК (сумма) за последние 12 месяца</t>
  </si>
  <si>
    <t>inter_card_inflow_12m</t>
  </si>
  <si>
    <t>Пополнение МПК (сумма) за последние 6 месяца</t>
  </si>
  <si>
    <t>inter_card_inflow_6m</t>
  </si>
  <si>
    <t>Пополнение МПК (сумма) за последние 3 месяца</t>
  </si>
  <si>
    <t>inter_card_inflow_3m</t>
  </si>
  <si>
    <t>Наличие МПК (Виза/Юнионпэй)</t>
  </si>
  <si>
    <t>inter_card_flag</t>
  </si>
  <si>
    <t>ТКО на оплату авто или чего то другого</t>
  </si>
  <si>
    <t>tko_auto</t>
  </si>
  <si>
    <t>Платежи по инфокиоскам/касса за последние 12 месяца. Если имеется.</t>
  </si>
  <si>
    <t>kiosk_payments_12m</t>
  </si>
  <si>
    <t>Платежи по инфокиоскам/касса за последние 6 месяца. Если имеется.</t>
  </si>
  <si>
    <t>kiosk_payments_6m</t>
  </si>
  <si>
    <t>Платежи по инфокиоскам/касса за последние 3 месяца. Если имеется.</t>
  </si>
  <si>
    <t>kiosk_payments_3m</t>
  </si>
  <si>
    <t>Оборот по Кошелек/мобильный счет за последние 12 месяца</t>
  </si>
  <si>
    <t>turnover_accounts_12m</t>
  </si>
  <si>
    <t>Оборот по Кошелек/мобильный счет за последние 6 месяца</t>
  </si>
  <si>
    <t>turnover_accounts_6m</t>
  </si>
  <si>
    <t>Оборот по Кошелек/мобильный счет за последние 3 месяца</t>
  </si>
  <si>
    <t>turnover_accounts_3m</t>
  </si>
  <si>
    <t>Валюта вклада.</t>
  </si>
  <si>
    <t>deposit_currency</t>
  </si>
  <si>
    <t>Средний остаток вклада за последние 12 месяца.</t>
  </si>
  <si>
    <t>mean_deposit_balance_12m</t>
  </si>
  <si>
    <t>Средний остаток вклада за последние 6 месяца.</t>
  </si>
  <si>
    <t>mean_deposit_balance_6m</t>
  </si>
  <si>
    <t>Средний остаток вклада за последние 3 месяца.</t>
  </si>
  <si>
    <t>mean_deposit_balance_3m</t>
  </si>
  <si>
    <t>Количество вкладов (открытых и закрытых) в Хамкоре.</t>
  </si>
  <si>
    <t>count_alldeposit_Hamkor</t>
  </si>
  <si>
    <t>Количество активных вкладов в Хамкоре.</t>
  </si>
  <si>
    <t>count_active_deposit_Hamkor</t>
  </si>
  <si>
    <t>Дата открытие вклада (последняя)</t>
  </si>
  <si>
    <t>last_deposit_open_date</t>
  </si>
  <si>
    <t>Другие меж. переводы отправка за последние 12 мес. (кол-во)</t>
  </si>
  <si>
    <t>Sber_send_count_12m</t>
  </si>
  <si>
    <t>Другие меж. переводы отправка за последние 6 мес. (кол-во)</t>
  </si>
  <si>
    <t>Sber_send_count_6m</t>
  </si>
  <si>
    <t>Другие меж. переводы отправка за последние 3 мес. (кол-во)</t>
  </si>
  <si>
    <t>Sber_send_count_3m</t>
  </si>
  <si>
    <t>Другие меж. переводы отправка за последние 12 мес. (сумма)</t>
  </si>
  <si>
    <t>Sber_send_sum_12m</t>
  </si>
  <si>
    <t>Другие меж. переводы отправка за последние 6 мес. (сумма)</t>
  </si>
  <si>
    <t>other_send_sum_6m</t>
  </si>
  <si>
    <t>Другие меж. переводы отправка за последние 3 мес. (сумма)</t>
  </si>
  <si>
    <t>other_send_sum_3m</t>
  </si>
  <si>
    <t>Другие меж. переводы выплата за последние 12 мес. (кол-во)</t>
  </si>
  <si>
    <t>other_receive_count_12m</t>
  </si>
  <si>
    <t>Другие меж. переводы выплата за последние 6 мес. (кол-во)</t>
  </si>
  <si>
    <t>other_receive_count_6m</t>
  </si>
  <si>
    <t>Другие меж. переводы выплата за последние 3 мес. (кол-во)</t>
  </si>
  <si>
    <t>other_receive_count_3m</t>
  </si>
  <si>
    <t>Другие меж. переводы выплата за последние 12 мес. (сумма)</t>
  </si>
  <si>
    <t>other_receive_sum_12m</t>
  </si>
  <si>
    <t>Другие меж. переводы выплата за последние 6 мес. (сумма)</t>
  </si>
  <si>
    <t>other_receive_sum_6m</t>
  </si>
  <si>
    <t>Другие меж. переводы выплата за последние 3 мес. (сумма)</t>
  </si>
  <si>
    <t>other_receive_sum_3m</t>
  </si>
  <si>
    <t xml:space="preserve">Название другие меж. переводы </t>
  </si>
  <si>
    <t>other_transfer_name</t>
  </si>
  <si>
    <t>Сбербанк отправка за последние 12 мес. (кол-во)</t>
  </si>
  <si>
    <t>Сбербанк отправка за последние 6 мес. (кол-во)</t>
  </si>
  <si>
    <t>Сбербанк отправка за последние 3 мес. (кол-во)</t>
  </si>
  <si>
    <t>Сбербанк отправка за последние 12 мес. (сумма)</t>
  </si>
  <si>
    <t>Сбербанк отправка за последние 6 мес. (сумма)</t>
  </si>
  <si>
    <t>Sber_send_sum_6m</t>
  </si>
  <si>
    <t>Сбербанк отправка за последние 3 мес. (сумма)</t>
  </si>
  <si>
    <t>Sber_send_sum_3m</t>
  </si>
  <si>
    <t>Сбербанк выплата за последние 12 мес. (кол-во)</t>
  </si>
  <si>
    <t>Sber_receive_count_12m</t>
  </si>
  <si>
    <t>Сбербанк выплата за последние 6 мес. (кол-во)</t>
  </si>
  <si>
    <t>Sber_receive_count_6m</t>
  </si>
  <si>
    <t>Сбербанк выплата за последние 3 мес. (кол-во)</t>
  </si>
  <si>
    <t>Sber_receive_count_3m</t>
  </si>
  <si>
    <t>Сбербанк выплата за последние 12 мес. (сумма)</t>
  </si>
  <si>
    <t>Sber_receive_sum_12m</t>
  </si>
  <si>
    <t>Сбербанк выплата за последние 6 мес. (сумма)</t>
  </si>
  <si>
    <t>Sber_receive_sum_6m</t>
  </si>
  <si>
    <t>Сбербанк выплата за последние 3 мес. (сумма)</t>
  </si>
  <si>
    <t>Sber_receive_sum_3m</t>
  </si>
  <si>
    <t>Золотая корона отправка за последние 12 мес. (кол-во)</t>
  </si>
  <si>
    <t>Korona_send_count_12m</t>
  </si>
  <si>
    <t>Золотая корона отправка за последние 6 мес. (кол-во)</t>
  </si>
  <si>
    <t>Korona_send_count_6m</t>
  </si>
  <si>
    <t>Золотая корона отправка за последние 3 мес. (кол-во)</t>
  </si>
  <si>
    <t>Korona_send_count_3m</t>
  </si>
  <si>
    <t>Золотая корона отправка за последние 12 мес. (сумма)</t>
  </si>
  <si>
    <t>Korona_send_sum_12m</t>
  </si>
  <si>
    <t>Золотая корона отправка за последние 6 мес. (сумма)</t>
  </si>
  <si>
    <t>Korona_send_sum_6m</t>
  </si>
  <si>
    <t>Золотая корона отправка за последние 3 мес. (сумма)</t>
  </si>
  <si>
    <t>Korona_send_sum_3m</t>
  </si>
  <si>
    <t>Золотая корона выплата за последние 12 мес. (кол-во)</t>
  </si>
  <si>
    <t>Korona_receive_count_12m</t>
  </si>
  <si>
    <t>Золотая корона выплата за последние 6 мес. (кол-во)</t>
  </si>
  <si>
    <t>Korona_receive_count_6m</t>
  </si>
  <si>
    <t>Золотая корона выплата за последние 3 мес. (кол-во)</t>
  </si>
  <si>
    <t>Korona_receive_count_3m</t>
  </si>
  <si>
    <t>Золотая корона выплата за последние 12 мес. (сумма)</t>
  </si>
  <si>
    <t>Korona_receive_sum_12m</t>
  </si>
  <si>
    <t>Золотая корона выплата за последние 6 мес. (сумма)</t>
  </si>
  <si>
    <t>Korona_receive_sum_6m</t>
  </si>
  <si>
    <t>Золотая корона выплата за последние 3 мес. (сумма)</t>
  </si>
  <si>
    <t>Korona_receive_sum_3m</t>
  </si>
  <si>
    <t>ВАШ ПОКУПКА за последние 12 месяца
на сумму более 100$ (в доллар.экв.)</t>
  </si>
  <si>
    <t>vash_purch_12m</t>
  </si>
  <si>
    <t>ВАШ ПОКУПКА за последние 6 месяца
на сумму более 100$ (в доллар.экв.)</t>
  </si>
  <si>
    <t>vash_purch_6m</t>
  </si>
  <si>
    <t>ВАШ ПОКУПКА за последние 3 месяца
на сумму более 100$ (в доллар.экв.)</t>
  </si>
  <si>
    <t>vash_purch_3m</t>
  </si>
  <si>
    <t>ВАШ покупка онлайн
за последние 12 месяца 
на сумму более 100$ (в доллар.экв.)</t>
  </si>
  <si>
    <t>online_vash_purch_12m</t>
  </si>
  <si>
    <t>ВАШ покупка онлайн
за последние 6 месяца 
на сумму более 100$ (в доллар.экв.)</t>
  </si>
  <si>
    <t>online_vash_purch_6m</t>
  </si>
  <si>
    <t>ВАШ покупка онлайн
за последние 3 месяца 
на сумму более 100$ (в доллар.экв.)</t>
  </si>
  <si>
    <t>online_vash_purch_3m</t>
  </si>
  <si>
    <t>Средний оборот всех карт за последний месяц</t>
  </si>
  <si>
    <t>mean_turnover_all_card_last</t>
  </si>
  <si>
    <t>Средний оборот всех карт за последние 3 месяцев</t>
  </si>
  <si>
    <t>mean_turnover_all_card_3m</t>
  </si>
  <si>
    <t>Средний оборот всех карт за последние 6 месяцев</t>
  </si>
  <si>
    <t>mean_turnover_all_card_6m</t>
  </si>
  <si>
    <t>Средний оборот всех карт за последние 12 месяцев</t>
  </si>
  <si>
    <t>mean_turnover_all_card_12m</t>
  </si>
  <si>
    <t>Средняя сумма П2П операция за последние 3 месяцев (входящие)</t>
  </si>
  <si>
    <t>mean_p2p_inflow_3m</t>
  </si>
  <si>
    <t>Средняя сумма П2П операция за последние 6 месяцев (входящие)</t>
  </si>
  <si>
    <t>mean_p2p_inflow_6m</t>
  </si>
  <si>
    <t>Средняя сумма П2П операция за последние 12 месяцев (входящие)</t>
  </si>
  <si>
    <t>mean_p2p_inflow_12m</t>
  </si>
  <si>
    <t>Средняя сумма П2П операция за последние 3 месяцев (исходящие)</t>
  </si>
  <si>
    <t>mean_p2p_outflow_3m</t>
  </si>
  <si>
    <t>Средняя сумма П2П операция за последние 6 месяцев (исходящие)</t>
  </si>
  <si>
    <t>mean_p2p_outflow_6m</t>
  </si>
  <si>
    <t>Средняя сумма П2П операция за последние 12 месяцев (исходящие)</t>
  </si>
  <si>
    <t>mean_p2p_outflow_12m</t>
  </si>
  <si>
    <t>Кол-во П2П операция за последние 3 месяцев (входящие)</t>
  </si>
  <si>
    <t>count_p2p_inflow_3m</t>
  </si>
  <si>
    <t>Кол-во П2П операция за последние 6 месяцев (входящие)</t>
  </si>
  <si>
    <t>count_p2p_inflow_6m</t>
  </si>
  <si>
    <t>Кол-во П2П операция за последние 12 месяцев (входящие)</t>
  </si>
  <si>
    <t>count_p2p_inflow_12m</t>
  </si>
  <si>
    <t>Кол-во П2П операция за последние 3 месяцев (исходящие)</t>
  </si>
  <si>
    <t>count_p2p_outflow_3m</t>
  </si>
  <si>
    <t>Кол-во П2П операция за последние 6 месяцев (исходящие)</t>
  </si>
  <si>
    <t>count_p2p_outflow_6m</t>
  </si>
  <si>
    <t>Кол-во П2П операция за последние 12 месяцев (исходящие)</t>
  </si>
  <si>
    <t>count_p2p_outflow_12m</t>
  </si>
  <si>
    <t>Средний остаток всех карт на конец месяца (посл. Месяц)</t>
  </si>
  <si>
    <t>mean_balance_all_card_last</t>
  </si>
  <si>
    <t>Средний остаток всех карт на конец месяца (посл. 3 месяцев)</t>
  </si>
  <si>
    <t>mean_balance_all_card_12m</t>
  </si>
  <si>
    <t>Средний остаток всех карт на конец месяца (посл. 6 месяцев)</t>
  </si>
  <si>
    <t>mean_balance_all_card_6m</t>
  </si>
  <si>
    <t>Средний остаток всех карт на конец месяца (посл. 12 месяцев)</t>
  </si>
  <si>
    <t>mean_balance_all_card_3m</t>
  </si>
  <si>
    <t xml:space="preserve">
Оборот по карте
за последние 12 месяца</t>
  </si>
  <si>
    <t>card_turnover_12m</t>
  </si>
  <si>
    <t xml:space="preserve">
Оборот по карте
за последние 6 месяца</t>
  </si>
  <si>
    <t>card_turnover_6m</t>
  </si>
  <si>
    <t xml:space="preserve">
Оборот по карте
за последние 3 месяца</t>
  </si>
  <si>
    <t>card_turnover_3m</t>
  </si>
  <si>
    <t>Средний остаток Карта за последние 12 месяца (в долларах)</t>
  </si>
  <si>
    <t>mean_balance_usd_12m</t>
  </si>
  <si>
    <t>Средний остаток Карта за последние 6 месяца (в долларах)</t>
  </si>
  <si>
    <t>mean_balance_usd_6m</t>
  </si>
  <si>
    <t>Средний остаток Карта за последние 3 месяца (в долларах)</t>
  </si>
  <si>
    <t>mean_balance_usd_3m</t>
  </si>
  <si>
    <t>online_payments_12m</t>
  </si>
  <si>
    <t>online_payments_6m</t>
  </si>
  <si>
    <t>online_payments_3m</t>
  </si>
  <si>
    <t>offline_payments_12m</t>
  </si>
  <si>
    <t>offline_payments_6m</t>
  </si>
  <si>
    <t>offline_payments_3m</t>
  </si>
  <si>
    <t>Пополнение Карта (сумма) за последние 12 месяца</t>
  </si>
  <si>
    <t>card_inflow_sum_12m</t>
  </si>
  <si>
    <t>Пополнение Карта (сумма) за последние 6 месяца</t>
  </si>
  <si>
    <t>card_inflow_sum_6m</t>
  </si>
  <si>
    <t>Пополнение Карта (сумма) за последние 3 месяца</t>
  </si>
  <si>
    <t>card_inflow_sum_3m</t>
  </si>
  <si>
    <t>Наличие Карта (Хумо/Узкард)</t>
  </si>
  <si>
    <t>Card_flag</t>
  </si>
  <si>
    <t>Ручной антифрод (онлайн кредитование)</t>
  </si>
  <si>
    <t>Manual_antifraud_online</t>
  </si>
  <si>
    <t>Ручной скоринг (онлайн кредитование)</t>
  </si>
  <si>
    <t>Manual_scoring_online</t>
  </si>
  <si>
    <t>Скоринг Zypl</t>
  </si>
  <si>
    <t>Zypl_scoring</t>
  </si>
  <si>
    <t>Скоринг Юселл</t>
  </si>
  <si>
    <t>Ucell_scoring</t>
  </si>
  <si>
    <t>Скоринг Билайн</t>
  </si>
  <si>
    <t>Beeline_scoring</t>
  </si>
  <si>
    <t>Считается ли он клиентом Хамкорбанка?</t>
  </si>
  <si>
    <t>Existing_client_flag</t>
  </si>
  <si>
    <t>PensionSize</t>
  </si>
  <si>
    <t>Получение информации об истории должностей
(опыт формальной работы)</t>
  </si>
  <si>
    <t>Formal_employment_history</t>
  </si>
  <si>
    <t>Получение информации об истории должностей</t>
  </si>
  <si>
    <t>Employment_history</t>
  </si>
  <si>
    <t>Second marriage</t>
  </si>
  <si>
    <t>second_marriage_flag</t>
  </si>
  <si>
    <t>Marriage</t>
  </si>
  <si>
    <t>marriage_flag</t>
  </si>
  <si>
    <t>Divorced in history</t>
  </si>
  <si>
    <t>diverced_ever_flag</t>
  </si>
  <si>
    <t>Divorced</t>
  </si>
  <si>
    <t>divorced_flag</t>
  </si>
  <si>
    <t>Информация о недвижимости</t>
  </si>
  <si>
    <t>real_estate_info</t>
  </si>
  <si>
    <t>Наличие ипотечного кредита</t>
  </si>
  <si>
    <t>mortgage_flag</t>
  </si>
  <si>
    <t>Кол-во недвижимости</t>
  </si>
  <si>
    <t>real_estate_count</t>
  </si>
  <si>
    <t>Наличие недвижимости
(1 существует,
0 не существует)</t>
  </si>
  <si>
    <t>real_estate_flag</t>
  </si>
  <si>
    <t>Кол-во транспорта
(1 существует,
0 не существует)</t>
  </si>
  <si>
    <t>transport_count</t>
  </si>
  <si>
    <t>Наличие транспорта
(1 существует,
0 не существует)</t>
  </si>
  <si>
    <t>transport_flag</t>
  </si>
  <si>
    <t>Сумма кредитов, выплаченных за последние 12 месяцев</t>
  </si>
  <si>
    <t>closed_loan_12m</t>
  </si>
  <si>
    <t>Сумма недвижимости или транспорти, приобретенной без кредита за последние 12 месяцев</t>
  </si>
  <si>
    <t>Sum_real_est_transp_12m</t>
  </si>
  <si>
    <t>Паспорт</t>
  </si>
  <si>
    <t>Занятость</t>
  </si>
  <si>
    <t>Тел</t>
  </si>
  <si>
    <t>Phone</t>
  </si>
  <si>
    <t>ФИО</t>
  </si>
  <si>
    <t>Идентификатор клиента уникальный</t>
  </si>
  <si>
    <t>Данные_по_поручителю</t>
  </si>
  <si>
    <t>Самозанятые_переменные</t>
  </si>
  <si>
    <t>высокий</t>
  </si>
  <si>
    <t>уникальный идентификатор счета</t>
  </si>
  <si>
    <t>Flag_pensioner</t>
  </si>
  <si>
    <t>Флаг, что клиент - пенсионер</t>
  </si>
  <si>
    <t>Flag_military</t>
  </si>
  <si>
    <t>Флаг, что клиент - военный</t>
  </si>
  <si>
    <t>...</t>
  </si>
  <si>
    <t>Прочие флаги, если текущий процесс отличается для определенной группы клиентов (например, используются прочие подтверждения дохода)</t>
  </si>
  <si>
    <t>Flag_income_to_Hamkor</t>
  </si>
  <si>
    <t>Флаг, что заработная плата приходит на счет в Хамкор банке</t>
  </si>
  <si>
    <t>средний</t>
  </si>
  <si>
    <t>Income_transactions_1m</t>
  </si>
  <si>
    <t>Размер дохода на основании транзакционных данных (Хамкор, УЗ карта): средняя за последний месяц</t>
  </si>
  <si>
    <t>Income_transactions_3m</t>
  </si>
  <si>
    <t>Размер дохода на основании транзакционных данных (Хамкор, УЗ карта): средняя за последние 3 месяца</t>
  </si>
  <si>
    <t>Income_transactions_6m</t>
  </si>
  <si>
    <t>Размер дохода на основании транзакционных данных (Хамкор, УЗ карта): средняя за последние 6 месяцев</t>
  </si>
  <si>
    <t>Income_transactions_12m</t>
  </si>
  <si>
    <t>Размер дохода на основании транзакционных данных (Хамкор, УЗ карта): средняя за последние 12 месяцев</t>
  </si>
  <si>
    <t>Flag_6_payments_completed</t>
  </si>
  <si>
    <t>Flag_6m_history_available</t>
  </si>
  <si>
    <t>Флаг, что клиент брал кредит и с момента выдачи прошло хотя бы полгода</t>
  </si>
  <si>
    <t>CNT_repaid_loans</t>
  </si>
  <si>
    <t>Количество закрытых кредитов в Хамкор банке</t>
  </si>
  <si>
    <t>Flag_account_in_Hamkor</t>
  </si>
  <si>
    <t xml:space="preserve">Флаг о наличии счета в Хамкор банке </t>
  </si>
  <si>
    <t>Open_Date_account_in_Hamkor</t>
  </si>
  <si>
    <t>AMT_inc_total</t>
  </si>
  <si>
    <t>Сумма входящих транзакций всего</t>
  </si>
  <si>
    <t>AMT_inc_L6m</t>
  </si>
  <si>
    <t xml:space="preserve">Сумма входящих транзакций за последние 6 месяцев </t>
  </si>
  <si>
    <t>AMT_inc_{ТИП ТРАНЗАКЦИИ}</t>
  </si>
  <si>
    <t>Сумма входящих транзакций по типам транзакций (для каждого типа - отдельная перменная)</t>
  </si>
  <si>
    <t>AMT_inc_{НАЗВАНИЕ МЕРЧЕНТА}</t>
  </si>
  <si>
    <t>Сумма входящих транзакций по крупным мерчантам (для каждого типа - отдельная перменная)</t>
  </si>
  <si>
    <t>AMT_outcoming_total</t>
  </si>
  <si>
    <t>Сумма исходящих транзакций всего</t>
  </si>
  <si>
    <t>AMT_outcoming_L6m</t>
  </si>
  <si>
    <t xml:space="preserve">Сумма исходящих транзакций за последние 6 месяцев </t>
  </si>
  <si>
    <t>AMT_outcoming_{ТИП ТРАНЗАКЦИИ}</t>
  </si>
  <si>
    <t>Сумма исходящих транзакций по типам транзакций (для каждого типа - отдельная перменная)</t>
  </si>
  <si>
    <t>AMT_outcoming_{НАЗВАНИЕ МЕРЧЕНТА}</t>
  </si>
  <si>
    <t>Сумма исходящих транзакций по крупным мерчантам (для каждого типа - отдельная перменная)</t>
  </si>
  <si>
    <t>CNT_active_loans_1</t>
  </si>
  <si>
    <r>
      <t>Текущее количество активных кредитов в Хамкор (</t>
    </r>
    <r>
      <rPr>
        <i/>
        <sz val="10"/>
        <color theme="1"/>
        <rFont val="Arial"/>
        <family val="2"/>
        <charset val="204"/>
      </rPr>
      <t>включая</t>
    </r>
    <r>
      <rPr>
        <sz val="10"/>
        <color theme="1"/>
        <rFont val="Arial"/>
        <family val="2"/>
        <charset val="204"/>
      </rPr>
      <t xml:space="preserve"> те, у которых остался 1 платеж)</t>
    </r>
  </si>
  <si>
    <t>CNT_active_loans_2</t>
  </si>
  <si>
    <r>
      <t>Текущее количество активных кредитов в Хамкор (</t>
    </r>
    <r>
      <rPr>
        <i/>
        <sz val="10"/>
        <color theme="1"/>
        <rFont val="Arial"/>
        <family val="2"/>
        <charset val="204"/>
      </rPr>
      <t>исключая</t>
    </r>
    <r>
      <rPr>
        <sz val="10"/>
        <color theme="1"/>
        <rFont val="Arial"/>
        <family val="2"/>
        <charset val="204"/>
      </rPr>
      <t xml:space="preserve"> те, у которых остался 1 платеж)</t>
    </r>
  </si>
  <si>
    <t>Product_type / SHIFR</t>
  </si>
  <si>
    <t>Тип продукта (например, электроника, мебель)</t>
  </si>
  <si>
    <t>Product_category / LOAN_OBJ</t>
  </si>
  <si>
    <t>Категория продукта (например, мобильный телефон, столы, диван)</t>
  </si>
  <si>
    <t>Product_price</t>
  </si>
  <si>
    <t>Цена продукта</t>
  </si>
  <si>
    <t>низкий</t>
  </si>
  <si>
    <t>Product_luxury_level</t>
  </si>
  <si>
    <t>Индикатор, что продукт считается высокого или низкого уровеня (например, iPhone является высоким классом для смартфонов)</t>
  </si>
  <si>
    <t>POS_id / OUTBANK</t>
  </si>
  <si>
    <t>Идетификатор точки продажи</t>
  </si>
  <si>
    <t>POS_name</t>
  </si>
  <si>
    <t>Название точки продаж</t>
  </si>
  <si>
    <t>POS_region</t>
  </si>
  <si>
    <t>Регион точки продаж</t>
  </si>
  <si>
    <t>POS_network_id</t>
  </si>
  <si>
    <t>Сетевой идентификатор точки продаж</t>
  </si>
  <si>
    <t>POS_network_name</t>
  </si>
  <si>
    <t>Сетевое имя точки продаж</t>
  </si>
  <si>
    <t>POS_risk_level_L3M</t>
  </si>
  <si>
    <t>FPD точки продаж на основе исторических данных (на основе последних 3 месяцев: месяц-4 до -1)</t>
  </si>
  <si>
    <t>POS_risk_level_ever</t>
  </si>
  <si>
    <t>Общее FPD точки продаж на основе исторических данных</t>
  </si>
  <si>
    <t>POS_agent_id</t>
  </si>
  <si>
    <t>Идентификатор агента</t>
  </si>
  <si>
    <t>SA_Risk_L3m</t>
  </si>
  <si>
    <t>FPD портфеля агента по продажам (на основе последних 3 месяцев: месяц-4 до -1)</t>
  </si>
  <si>
    <t>SA_Risk_ever</t>
  </si>
  <si>
    <t>Общее FPD портфеля агента по продажам</t>
  </si>
  <si>
    <t>Experience</t>
  </si>
  <si>
    <t>Количество месяцев работы агента продаж</t>
  </si>
  <si>
    <t>Downpayment_amt</t>
  </si>
  <si>
    <t>Первый взнос по кредиту (если есть продукты с предоплатой от клиента)</t>
  </si>
  <si>
    <t>Критерии отбора:</t>
  </si>
  <si>
    <t>На дату заявки клиента для всех заявок от Банка в указанный промежуток времени</t>
  </si>
  <si>
    <t>ИД заявителя</t>
  </si>
  <si>
    <t>id заявки на кредит по который был инициирован запрос</t>
  </si>
  <si>
    <t>demand_date_time</t>
  </si>
  <si>
    <t>Дата и время запроса</t>
  </si>
  <si>
    <t>claim_date</t>
  </si>
  <si>
    <t>Дата подачи заявки</t>
  </si>
  <si>
    <t>months_from_first_disbursement</t>
  </si>
  <si>
    <t>Количество месяцев с первого кредита (всего)</t>
  </si>
  <si>
    <t>months_from_first_active_disbursement</t>
  </si>
  <si>
    <t>Количество месяцев с первого кредита среди активных</t>
  </si>
  <si>
    <t>months_from_last_active_disbursement</t>
  </si>
  <si>
    <t>Количество месяцев с последнего выданного кредита среди активных</t>
  </si>
  <si>
    <t>критический</t>
  </si>
  <si>
    <t>Last disbursed loan date</t>
  </si>
  <si>
    <t>Дата выдачи последнего выданного кредита</t>
  </si>
  <si>
    <t>Last disbursed loan type</t>
  </si>
  <si>
    <t>Вид последнего выданного кредита</t>
  </si>
  <si>
    <t>Last disbursed loan status</t>
  </si>
  <si>
    <t>Статус последнего выданного кредита</t>
  </si>
  <si>
    <t>Last disbursed loan amount</t>
  </si>
  <si>
    <t>Сумма последнего выданного кредита (в UZS, либо в CCY и указать валюту)</t>
  </si>
  <si>
    <t>Last disbursed loan tenor</t>
  </si>
  <si>
    <t>Срок последнего выданного кредита</t>
  </si>
  <si>
    <t>Last disbursed loan interest rate</t>
  </si>
  <si>
    <t>Процентная ставка последнего выданного кредита</t>
  </si>
  <si>
    <t>Last disbursed loan asset quality</t>
  </si>
  <si>
    <t>Класс качества активов последнего выданного кредита</t>
  </si>
  <si>
    <t>Second to last disbursed loan date</t>
  </si>
  <si>
    <t>Дата выдачи предпоследнего выданного кредита</t>
  </si>
  <si>
    <t>Second to last disbursed loan type</t>
  </si>
  <si>
    <t>Вид предпоследнего выданного кредита</t>
  </si>
  <si>
    <t>Second to last disbursed loan status</t>
  </si>
  <si>
    <t>Статус предпоследнего выданного кредита</t>
  </si>
  <si>
    <t>Second to last disbursed loan amount</t>
  </si>
  <si>
    <t>Сумма предпоследнего выданного кредита (в UZS, либо в CCY и указать валюту)</t>
  </si>
  <si>
    <t>Second to last disbursed loan tenor</t>
  </si>
  <si>
    <t>Срок предпоследнего выданного кредита</t>
  </si>
  <si>
    <t>Second to last disbursed loan interest rate</t>
  </si>
  <si>
    <t>Процентная ставка предпоследнего выданного кредита</t>
  </si>
  <si>
    <t>Second to last disbursed loan asset quality</t>
  </si>
  <si>
    <t>Класс качества активов предпоследнего выданного кредита</t>
  </si>
  <si>
    <t>Third to last disbursed loan type</t>
  </si>
  <si>
    <t>Дата выдачи третьего с конца выданного кредита</t>
  </si>
  <si>
    <t>Вид третьего с конца выданного кредита</t>
  </si>
  <si>
    <t>Third to last disbursed loan status</t>
  </si>
  <si>
    <t>Статус третьего с конца выданного кредита</t>
  </si>
  <si>
    <t>Third to last disbursed loan amount</t>
  </si>
  <si>
    <t>Сумма третьего с конца выданного кредита (в UZS, либо в CCY и указать валюту)</t>
  </si>
  <si>
    <t>Third to last disbursed loan tenor</t>
  </si>
  <si>
    <t>Срок третьего с конца выданного кредита</t>
  </si>
  <si>
    <t>Third to last disbursed loan interest rate</t>
  </si>
  <si>
    <t>Процентная ставка третьего с конца выданного кредита</t>
  </si>
  <si>
    <t>Third to last disbursed loan asset quality</t>
  </si>
  <si>
    <t>Класс качества активов третьего с конца выданного кредита</t>
  </si>
  <si>
    <t xml:space="preserve">scoring_grade </t>
  </si>
  <si>
    <t xml:space="preserve">Скоринговый балл заёмщика </t>
  </si>
  <si>
    <t xml:space="preserve">scoring_class </t>
  </si>
  <si>
    <t xml:space="preserve">Класс оценки </t>
  </si>
  <si>
    <t xml:space="preserve">scoring_level </t>
  </si>
  <si>
    <t xml:space="preserve">Уровень оценки </t>
  </si>
  <si>
    <t xml:space="preserve">scoring_version </t>
  </si>
  <si>
    <t xml:space="preserve">Версия скоринга </t>
  </si>
  <si>
    <t>loans_ever</t>
  </si>
  <si>
    <t>Число кредитов в кредитной истории (всего)</t>
  </si>
  <si>
    <t>loans_banks_ever</t>
  </si>
  <si>
    <t xml:space="preserve">Число кредитов в кредитной истории (в банках) </t>
  </si>
  <si>
    <t>loans_nonbanks_ever</t>
  </si>
  <si>
    <t xml:space="preserve">Число кредитов в кредитной истории (в небанковсих организациях, такие как лизинг, ломбард, МФО и ритейл) </t>
  </si>
  <si>
    <t>monthly_payment</t>
  </si>
  <si>
    <t>Сумма среднемесячного платежа (UZS)</t>
  </si>
  <si>
    <t>Total count of credit products</t>
  </si>
  <si>
    <t>Total exposure amount in all banks</t>
  </si>
  <si>
    <t>Общая сумма задолженности во всех других банках на дату сделки</t>
  </si>
  <si>
    <t>Total outstanding amount in all banks</t>
  </si>
  <si>
    <t>Общий ОД во всех других банках на дату сделки</t>
  </si>
  <si>
    <t>Accrued interest amount in all banks</t>
  </si>
  <si>
    <t>Общая сумма начисленных процентов во всех других банках на дату сделки</t>
  </si>
  <si>
    <t>Total outstanding overdue amount in all banks</t>
  </si>
  <si>
    <t>Общая сумма просроченного ОД во всех других банках на дату сделки</t>
  </si>
  <si>
    <t>Overdue accrued interest amount in all banks</t>
  </si>
  <si>
    <t>Общая сумма просроченных процентов во всех других банках на дату сделки</t>
  </si>
  <si>
    <t>Total monthly payment in credit bureau (calculated)</t>
  </si>
  <si>
    <t>Общий объем ежемесячных платежей для всех других банков на дату сделки (простой среднемесячный)</t>
  </si>
  <si>
    <t>Total monthly payment in credit bureau (actual)</t>
  </si>
  <si>
    <t>Общий объем ежемесячных платежей для всех других банков на дату сделки (фактический среднемесячный на дату заявки)</t>
  </si>
  <si>
    <t>current_DPD_count</t>
  </si>
  <si>
    <t>Просрочки на дату сделки (количество просрочек основного долга (ОД))</t>
  </si>
  <si>
    <t>current_DPD_number</t>
  </si>
  <si>
    <t>Просрочки на дату сделки (максимальная просрочка ОД (дни))</t>
  </si>
  <si>
    <t>current_DPD_amount</t>
  </si>
  <si>
    <t>Просрочки на дату сделки (сумма просрочек ОД (в UZS, либо в CCY и указать валюту))</t>
  </si>
  <si>
    <t>Max DPD in last month in credit bureau</t>
  </si>
  <si>
    <t>Максимальное DPD (дней) во всех банках за последний месяц до даты подачи заявки.</t>
  </si>
  <si>
    <t>Max DPD in last 3 months in credit bureau</t>
  </si>
  <si>
    <t>Максимальное DPD (дней) во всех банках за последние 3 месяца до даты подачи заявки.</t>
  </si>
  <si>
    <t>Максимальное DPD (дней) во всех банках за последние 6 месяцев до даты подачи заявки.</t>
  </si>
  <si>
    <t>Максимальное DPD (дней) во всех банках за последние 12 месяцев до даты подачи заявки.</t>
  </si>
  <si>
    <t>Max overdue in last month in credit bureau</t>
  </si>
  <si>
    <t>Максимальный overdue (UZS) во всех банках за последний месяц до даты подачи заявки.</t>
  </si>
  <si>
    <t>Max overdue in last 3 months in credit bureau</t>
  </si>
  <si>
    <t>Максимальный overdue (UZS) во всех банках за последние 3 месяца до даты подачи заявки.</t>
  </si>
  <si>
    <t>Max overdue in last 6 months in credit bureau</t>
  </si>
  <si>
    <t>Максимальный overdue (UZS) во всех банках за последние 6 месяцев до даты подачи заявки.</t>
  </si>
  <si>
    <t>Max overdue in last 12 months in credit bureau</t>
  </si>
  <si>
    <t>Максимальный overdue (UZS) во всех банках за последние 12 месяцев до даты подачи заявки.</t>
  </si>
  <si>
    <t>Count of months since the last update of CB was done</t>
  </si>
  <si>
    <t>Количество месяцев с момента последнего обновления данных КБ на дату сделки</t>
  </si>
  <si>
    <t>Number of credit bureau report requests by other banks in last month</t>
  </si>
  <si>
    <t>Количество запросов в кредитное бюро со стороны других банков за последний месяц</t>
  </si>
  <si>
    <t>Number of credit bureau report requests by other banks in last 3 months</t>
  </si>
  <si>
    <t>Количество запросов в кредитное бюро со стороны других банков за последние 3 месяца</t>
  </si>
  <si>
    <t>Number of credit bureau report requests by other banks in last 6 months</t>
  </si>
  <si>
    <t>Количество запросов в кредитное бюро со стороны других банков за последние 6 месяцев</t>
  </si>
  <si>
    <t>Number of Rejections by other banks in last month</t>
  </si>
  <si>
    <t>Количество отказов в других банках за последний месяц.</t>
  </si>
  <si>
    <t>Number of Rejections by other banks in last 3 months</t>
  </si>
  <si>
    <t>Количество отказов в других банках за последние 3 месяцев.</t>
  </si>
  <si>
    <t>Number of Rejections by other banks in last 6 months</t>
  </si>
  <si>
    <t>Количество отказов в других банках за последние 6 месяцев.</t>
  </si>
  <si>
    <t>active_guarantor_count</t>
  </si>
  <si>
    <t>Число активных кредитов, в которых клиент выступает в качестве поручителя</t>
  </si>
  <si>
    <t>active_coll_provider_count</t>
  </si>
  <si>
    <t>Число активных кредитов, в которых клиент выступает в качестве залогодателя</t>
  </si>
  <si>
    <t>active_codebtor_count</t>
  </si>
  <si>
    <t>Число активных кредитов, в которых клиент выступает в качестве созаёмщика</t>
  </si>
  <si>
    <t>DPD90+_L3M</t>
  </si>
  <si>
    <t>Количество просрочек 90+ за последние 3 месяца</t>
  </si>
  <si>
    <t>DPD90+_L6M</t>
  </si>
  <si>
    <t>Количество просрочек 90+ за последние 6 месяцев</t>
  </si>
  <si>
    <t>DPD90+_L9M</t>
  </si>
  <si>
    <t>Количество просрочек 90+ за последние 9 месяцев</t>
  </si>
  <si>
    <t>DPD90+_L12M</t>
  </si>
  <si>
    <t>Количество просрочек 90+ за последние 12 месяцев</t>
  </si>
  <si>
    <t>DPD0-30_L3M</t>
  </si>
  <si>
    <t>Количество просрочек 0-30 за последние 3 месяца</t>
  </si>
  <si>
    <t>DPD0-30_L6M</t>
  </si>
  <si>
    <t>Количество просрочек 0-30 за последние 6 месяцев</t>
  </si>
  <si>
    <t>DPD0-30+_L9M</t>
  </si>
  <si>
    <t>Количество просрочек 0-30 за последние 9 месяцев</t>
  </si>
  <si>
    <t>DPD0-30+_L12M</t>
  </si>
  <si>
    <t>Количество просрочек 0-30 за последние 12 месяцев</t>
  </si>
  <si>
    <t>DPD31-60_L3M</t>
  </si>
  <si>
    <t>Количество просрочек 31-60 за последние 3 месяца</t>
  </si>
  <si>
    <t>DPD31-60_L6M</t>
  </si>
  <si>
    <t>Количество просрочек 31-60 за последние 6 месяцев</t>
  </si>
  <si>
    <t>DPD31-60+_L9M</t>
  </si>
  <si>
    <t>Количество просрочек 31-60 за последние 9 месяцев</t>
  </si>
  <si>
    <t>DPD31-60+_L12M</t>
  </si>
  <si>
    <t>Количество просрочек 31-60 за последние 12 месяцев</t>
  </si>
  <si>
    <t>DPD61-90_L3M</t>
  </si>
  <si>
    <t>Количество просрочек 61-90 за последние 3 месяца</t>
  </si>
  <si>
    <t>DPD61-90_L6M</t>
  </si>
  <si>
    <t>Количество просрочек 61-90 за последние 6 месяцев</t>
  </si>
  <si>
    <t>DPD61-90+_L9M</t>
  </si>
  <si>
    <t>Количество просрочек 61-90 за последние 9 месяцев</t>
  </si>
  <si>
    <t>DPD61-90+_L12M</t>
  </si>
  <si>
    <t>Количество просрочек 61-90 за последние 12 месяцев</t>
  </si>
  <si>
    <t>active_loans_L3M</t>
  </si>
  <si>
    <t>Число активных кредитов 3 месяца назад</t>
  </si>
  <si>
    <t>active_loans_L6M</t>
  </si>
  <si>
    <t>Число активных кредитов 6 месяцев назад</t>
  </si>
  <si>
    <t>active_loans_L9M</t>
  </si>
  <si>
    <t>Число активных кредитов 9 месяцев назад</t>
  </si>
  <si>
    <t>active_loans_L12M</t>
  </si>
  <si>
    <t>Число активных кредитов 12 месяцев назад</t>
  </si>
  <si>
    <t>hamkor_count_share_units</t>
  </si>
  <si>
    <t>Доля договоров Банка от всех кредитов (в штуках)</t>
  </si>
  <si>
    <t>hamkor_count_share_amount</t>
  </si>
  <si>
    <t>Доля договоров Банка от всех кредитов (по сумме)</t>
  </si>
  <si>
    <t>Количество платежей за последние 6 месяцев по картам</t>
  </si>
  <si>
    <t>payments_total_count_L6M</t>
  </si>
  <si>
    <t>Количество платежей за последние 6 месяцев по всем кредитам</t>
  </si>
  <si>
    <t>average_tenor_months</t>
  </si>
  <si>
    <t>Средний фактический срок жизни кредита в месяцах</t>
  </si>
  <si>
    <t>pawn_flag</t>
  </si>
  <si>
    <t xml:space="preserve">Признак обращений в Ломбард (на момент подачи заявки) </t>
  </si>
  <si>
    <t>pawn_approved_count</t>
  </si>
  <si>
    <t>Количество одобренных договоров в Ломбарде (на момент подачи заявки)</t>
  </si>
  <si>
    <t>pawn_last_approved_months</t>
  </si>
  <si>
    <t xml:space="preserve">Количество месяцев с последного обращения в ломбард </t>
  </si>
  <si>
    <t>CB_error_flag</t>
  </si>
  <si>
    <t>Ошибка в запросе данных кредитного бюро</t>
  </si>
  <si>
    <t>blacklist_active_flag</t>
  </si>
  <si>
    <t>Флаг присутсвия в черном списке банков (активный)</t>
  </si>
  <si>
    <t>blacklist_ever_flag</t>
  </si>
  <si>
    <t>Флаг присутсвия в черном списке банков (когда-либо)</t>
  </si>
  <si>
    <t>registration_region</t>
  </si>
  <si>
    <t>Код области прописки/ регистрации</t>
  </si>
  <si>
    <t>registration_district</t>
  </si>
  <si>
    <t>Код района прописки/ регистрации</t>
  </si>
  <si>
    <t>registration_address</t>
  </si>
  <si>
    <t>Почтовый адрес прописки</t>
  </si>
  <si>
    <t>registration_address_change</t>
  </si>
  <si>
    <t>Дата обновления адреса прописки</t>
  </si>
  <si>
    <t>live_address</t>
  </si>
  <si>
    <t>Почтовый адрес проживания/ местонахождение</t>
  </si>
  <si>
    <t>live_address_change</t>
  </si>
  <si>
    <t>Дата обновления адреса проживания</t>
  </si>
  <si>
    <t xml:space="preserve">phone_number </t>
  </si>
  <si>
    <t xml:space="preserve">Номер телефона </t>
  </si>
  <si>
    <t>phone_number_change</t>
  </si>
  <si>
    <t xml:space="preserve">Дата обновления номера телефона </t>
  </si>
  <si>
    <t>flag_asoki_active_subscription</t>
  </si>
  <si>
    <t>Флаг наличия активной подписки на уведомления по субъекту кредитной информации</t>
  </si>
  <si>
    <t>Number_of_applications_12M</t>
  </si>
  <si>
    <t>Количество раз, когда клиент обратился за кредитом в течение последних 12 месяцев (исходя из введеных заявок)</t>
  </si>
  <si>
    <t>Number_of_applications_3M</t>
  </si>
  <si>
    <t>Количество раз, когда клиент обратился за кредитом в течение последних 3 месяцев (исходя из введеных заявок)</t>
  </si>
  <si>
    <t>Number_of_applications_6M</t>
  </si>
  <si>
    <t>Количество раз, когда клиент обратился за кредитом в течение последних 6 месяцев (исходя из введеных заявок)</t>
  </si>
  <si>
    <t>Primary_status_flag</t>
  </si>
  <si>
    <t>Если клиент имеет связь с банком (получает зарплату в текущий счет с банком), то 1 иначе 0</t>
  </si>
  <si>
    <t>cnt_days_since_last_app</t>
  </si>
  <si>
    <t>Количество дней между предыдущей датой подачи заявки на кредит и этой заявкой (исходя из введеных заявок)</t>
  </si>
  <si>
    <t>Avg_Rejected_amt</t>
  </si>
  <si>
    <t>Средняя запрашиваемая сумма во всех отказанных заявках в Хамкор (исходя из введеных заявок)</t>
  </si>
  <si>
    <t>First_Rejected_amt</t>
  </si>
  <si>
    <t>Сумма первого отказа заявки в Хамкор (исходя из введеных заявок)</t>
  </si>
  <si>
    <t>Hamkor_applications ever</t>
  </si>
  <si>
    <t>Количество заявок в Хамкор на данный момент</t>
  </si>
  <si>
    <t>Hamkor_approvals</t>
  </si>
  <si>
    <t>Количество одобренных заявок в Хамкор на данный момент</t>
  </si>
  <si>
    <t>Hamkor_rejects ever</t>
  </si>
  <si>
    <t>Количество отклоненных заявок в Хамкор на данный момент</t>
  </si>
  <si>
    <t>inflow_payments</t>
  </si>
  <si>
    <t>Суммарные входящие платежи в течение последнего месяца, если это применимо</t>
  </si>
  <si>
    <t>inflow_payments_3m</t>
  </si>
  <si>
    <t>Суммарные входящие платежи в течение последних трех месяцев, если это применимо</t>
  </si>
  <si>
    <t>Payment_channel</t>
  </si>
  <si>
    <t>Канал оплаты используемый клиентом (если применимо)</t>
  </si>
  <si>
    <t>Contract_start_date</t>
  </si>
  <si>
    <t>Дата начала действия договора (или даты активации, если это применимо)</t>
  </si>
  <si>
    <t>Contrat_Signature_Datetime</t>
  </si>
  <si>
    <t>Дата и время подписания контракта</t>
  </si>
  <si>
    <t>Currency_initial</t>
  </si>
  <si>
    <t>Валюта кредита на момент начала кредита</t>
  </si>
  <si>
    <t>date_of_deal_orig</t>
  </si>
  <si>
    <t>Дата сделки</t>
  </si>
  <si>
    <t>date_of_decision</t>
  </si>
  <si>
    <t>Дата одобрения</t>
  </si>
  <si>
    <t>Product_type</t>
  </si>
  <si>
    <t>Тип продукта (в зависимости от местной специфики)</t>
  </si>
  <si>
    <t>APR_interest_rate</t>
  </si>
  <si>
    <t>Годовая процентная ставка (без сборов).</t>
  </si>
  <si>
    <t>direct_costs</t>
  </si>
  <si>
    <t>Прямые затраты по данному продукту. Могут быть удельные затраты или другие затраты используемые в Хамкор</t>
  </si>
  <si>
    <t>Fees_accounted</t>
  </si>
  <si>
    <t>Сумма комиссий</t>
  </si>
  <si>
    <t>Initial_APR</t>
  </si>
  <si>
    <t>Годовая процентная ставка</t>
  </si>
  <si>
    <t>Initial_EIR</t>
  </si>
  <si>
    <t>Эффективная процентная ставка - в %, общая сумма ежегодных расходов по кредиту, включая сборы, комиссии и т.д.</t>
  </si>
  <si>
    <t>30_plus_act</t>
  </si>
  <si>
    <t>1, если фактическая DPD&gt; 30 иначе 0</t>
  </si>
  <si>
    <t>30_plus_ever</t>
  </si>
  <si>
    <t>1, если DPD был когда-либо&gt; 30 иначе 0</t>
  </si>
  <si>
    <t>30+@12MOB</t>
  </si>
  <si>
    <t>Флаг был ли счет 30+ в любое время до 12 MOB (да / нет)</t>
  </si>
  <si>
    <t>30+@3MOB</t>
  </si>
  <si>
    <t>Флаг был ли счет 30+ в любое время до 3 MOB (да / нет)</t>
  </si>
  <si>
    <t>30+@6MOB</t>
  </si>
  <si>
    <t>Флаг был ли счет 30+ в любое время до 6 MOB (да / нет)</t>
  </si>
  <si>
    <t>60_plus_act</t>
  </si>
  <si>
    <t>1, если фактическая DPD&gt; 60 иначе 0</t>
  </si>
  <si>
    <t>60_plus_ever</t>
  </si>
  <si>
    <t>1, если DPD был когда-либо&gt; 60 иначе 0</t>
  </si>
  <si>
    <t>60+@12MOB</t>
  </si>
  <si>
    <t>Флаг был ли счет 60+ в любое время до 12 MOB (да / нет)</t>
  </si>
  <si>
    <t>60+@6MOB</t>
  </si>
  <si>
    <t>Флаг был ли счет 60+ в любое время до 6 MOB (да / нет)</t>
  </si>
  <si>
    <t>90_plus_act</t>
  </si>
  <si>
    <t>1, если фактическая DPD&gt; 90 иначе 0</t>
  </si>
  <si>
    <t>90_plus_ever</t>
  </si>
  <si>
    <t>1, если DPD был когда-либо&gt; 90 иначе 0</t>
  </si>
  <si>
    <t>90+@12MOB</t>
  </si>
  <si>
    <t>Флаг был ли счет 90+ в любое время до 12 MOB (да / нет)</t>
  </si>
  <si>
    <t>90+@6MOB</t>
  </si>
  <si>
    <t>Флаг был ли счет 90+ в любое время до 6 MOB (да / нет)</t>
  </si>
  <si>
    <t>Collections_flag</t>
  </si>
  <si>
    <t>1 - клиент во взыскании; 0 иначе</t>
  </si>
  <si>
    <t>dpd_actual</t>
  </si>
  <si>
    <t>Фактическое количество дней просрочки по данному контракту</t>
  </si>
  <si>
    <t>dpd_max</t>
  </si>
  <si>
    <t>Максимум дней просрочки по данному контракту</t>
  </si>
  <si>
    <t>dpd_max@12MOB</t>
  </si>
  <si>
    <t>Максимум дней просрочки по данному контракту до 12MOB</t>
  </si>
  <si>
    <t>dpd_max@6MOB</t>
  </si>
  <si>
    <t>Максимум дней просрочки по данному контракту до 6MOB</t>
  </si>
  <si>
    <t>fraud_type</t>
  </si>
  <si>
    <t>Тип мошенничества, если это применимо.</t>
  </si>
  <si>
    <t>past_due_actual</t>
  </si>
  <si>
    <t>Фактическая сумма просрочки</t>
  </si>
  <si>
    <t>past_due_max_L3M</t>
  </si>
  <si>
    <t>Максимальная сумма просрочки за последние 3 месяца до заявки</t>
  </si>
  <si>
    <t>past_due_max_L6M</t>
  </si>
  <si>
    <t>Максимальная сумма просрочки за последние 6 месяцев до заявки</t>
  </si>
  <si>
    <t>past_due_max_L12M</t>
  </si>
  <si>
    <t>Максимальная сумма просрочки за последние 12 месяцев до заявки</t>
  </si>
  <si>
    <t>past_due_60+_max_L12M</t>
  </si>
  <si>
    <t>Максимальная сумма просрочки свыше 60 дней за последние 12 месяцев до заявки</t>
  </si>
  <si>
    <t>Previous_fraud_flag</t>
  </si>
  <si>
    <t>1 - клиент ранее совершал мошенничество</t>
  </si>
  <si>
    <t>N_rejections_3M</t>
  </si>
  <si>
    <t>Количество отказов в последние 3 месяца (исходя из введеных заявок)</t>
  </si>
  <si>
    <t>N_rejections_6M</t>
  </si>
  <si>
    <t>Количество отказов в течение последних 6 месяцев (исходя из введеных заявок)</t>
  </si>
  <si>
    <t>N_rejections_12M</t>
  </si>
  <si>
    <t>Количество отказов в последние 12 месяцев (исходя из введеных заявок)</t>
  </si>
  <si>
    <t>pd_client</t>
  </si>
  <si>
    <t>PD по клиенту на дату заявки</t>
  </si>
  <si>
    <t>lgd_client</t>
  </si>
  <si>
    <t>LGD по клиенту на дату заявки</t>
  </si>
  <si>
    <t>stage_client</t>
  </si>
  <si>
    <t>Стадия МСФО-9 по клиенту на дату заявки</t>
  </si>
  <si>
    <t>pd_lifetime_client</t>
  </si>
  <si>
    <t>PD Lifetime по клиенту на дату заяки (если применимо)</t>
  </si>
  <si>
    <t>pd_provision_rate</t>
  </si>
  <si>
    <t>Средний уровень покрытия резервами по клиенту</t>
  </si>
  <si>
    <t>quality_category</t>
  </si>
  <si>
    <t>Категория качества (ссуды) на дату заявки</t>
  </si>
  <si>
    <t>fin_state</t>
  </si>
  <si>
    <t>Фин положение на дату заявки</t>
  </si>
  <si>
    <t>debt_quality</t>
  </si>
  <si>
    <t>Кач. Обслуживания долга на дату заявки</t>
  </si>
  <si>
    <t>Транзакции_доп</t>
  </si>
  <si>
    <t>POS_данные</t>
  </si>
  <si>
    <t>АСОК_плюс_внут</t>
  </si>
  <si>
    <t>Поведенческие_данные</t>
  </si>
  <si>
    <t>CRM Creatio + СПР ЦО, добавлены доп. Параметры по требованиям рисков, отчасти дублирование</t>
  </si>
  <si>
    <t>отчасти дублирование, уточнено по требованиям рисков, по сути клиенты, которые могут складываться в витрину клиентов, иметь свой ай-ди + рассчетные показатели на них на основании их поведения</t>
  </si>
  <si>
    <t>отчасти дублирование, уточнено по требованиям рисков - по сути клиенты, которые могут складываться в витрину клиентов, иметь свой ай-ди + рассчетные показатели на них на основании их поведения</t>
  </si>
  <si>
    <t>отчасти дублирование, уточнено по тебованиям рисков, агрегированные транзакции и поведение клиентов</t>
  </si>
  <si>
    <t>отчасти дублирование, уточнено по тебованию рисков, доп. Данные по операциям, их рассчетная история</t>
  </si>
  <si>
    <t>отчасти дублирование, уточнено по требованиям рисков, детализация внутренних и внешних данных по поведению клиента</t>
  </si>
  <si>
    <t>brunch_type</t>
  </si>
  <si>
    <t>миниофис, микроофис</t>
  </si>
  <si>
    <t>reciever_country</t>
  </si>
  <si>
    <t>sender_country</t>
  </si>
  <si>
    <t>страна получателя платежа</t>
  </si>
  <si>
    <t>страна отправителя платежа</t>
  </si>
  <si>
    <t>Infinity - не было в предыдущей оценке</t>
  </si>
  <si>
    <t>Qnet - не было в предыдущей оценке</t>
  </si>
  <si>
    <t>CRM - не было в предыдущей оценке</t>
  </si>
  <si>
    <t>Flag_income_3m</t>
  </si>
  <si>
    <t>Flag_income_6m</t>
  </si>
  <si>
    <t>Флаг, что ЗП-начисления были в каждый из 3-х последних месяцев</t>
  </si>
  <si>
    <t>Флаг, что ЗП-начисления были в каждый из 6-ти последних месяцев</t>
  </si>
  <si>
    <r>
      <t xml:space="preserve">Флаг, что клиент выплатил хотя бы 6 </t>
    </r>
    <r>
      <rPr>
        <sz val="10"/>
        <color rgb="FF00B0F0"/>
        <rFont val="Arial"/>
        <family val="2"/>
        <charset val="204"/>
      </rPr>
      <t xml:space="preserve">подряд </t>
    </r>
    <r>
      <rPr>
        <sz val="10"/>
        <color theme="1"/>
        <rFont val="Arial"/>
        <family val="2"/>
        <charset val="204"/>
      </rPr>
      <t xml:space="preserve"> платежей по предыдущим кредитам (на момент заявки)</t>
    </r>
  </si>
  <si>
    <t>Flag_active_сс</t>
  </si>
  <si>
    <t>Флаг наличия активной кредитной карты в Хамкорбанке</t>
  </si>
  <si>
    <r>
      <t xml:space="preserve">Общее количество </t>
    </r>
    <r>
      <rPr>
        <sz val="10"/>
        <color rgb="FF00B0F0"/>
        <rFont val="Arial"/>
        <family val="2"/>
        <charset val="204"/>
      </rPr>
      <t xml:space="preserve">активных </t>
    </r>
    <r>
      <rPr>
        <sz val="10"/>
        <color theme="1"/>
        <rFont val="Arial"/>
        <family val="2"/>
        <charset val="204"/>
      </rPr>
      <t>кредитных продуктов во всех других банках на дату сделки</t>
    </r>
  </si>
  <si>
    <t>если это на наших данных, то тут надо учитывать дубль и отсутсвие дедупликации</t>
  </si>
  <si>
    <t>Flag_inflow_internal_3m</t>
  </si>
  <si>
    <t>Флаг, что пополнения (по строкам 33-41) были в каждый из 3-х последних месяцев до даты запроса</t>
  </si>
  <si>
    <t>Flag_inflow_internal_6m</t>
  </si>
  <si>
    <t>Флаг, что пополнения (по строкам 33-41) были в каждый из 6-ти последних месяцев до даты запроса</t>
  </si>
  <si>
    <t>Flag_inflow_internal_12m</t>
  </si>
  <si>
    <t>Флаг, что пополнения (по строкам 33-41) были в каждый из 12-ти последних месяцев до даты запроса</t>
  </si>
  <si>
    <t>Flag_inflow_external_3m</t>
  </si>
  <si>
    <t>Флаг, что пополнения (по строкам 77-113) были в каждый из 3-х последних месяцев до даты запроса</t>
  </si>
  <si>
    <t>Flag_inflow_external_6m</t>
  </si>
  <si>
    <t>Флаг, что пополнения (по строкам 77-113) были в каждый из 6-ти последних месяцев до даты запроса</t>
  </si>
  <si>
    <t>Flag_inflow_external_12m</t>
  </si>
  <si>
    <t>Флаг, что пополнения (по строкам 77-113) были в каждый из 12-ти последних месяцев до даты запроса</t>
  </si>
  <si>
    <r>
      <t xml:space="preserve">Активные </t>
    </r>
    <r>
      <rPr>
        <sz val="11"/>
        <color rgb="FF00B0F0"/>
        <rFont val="Calibri (Основной текст)"/>
        <charset val="204"/>
      </rPr>
      <t>аннуитетные</t>
    </r>
    <r>
      <rPr>
        <sz val="11"/>
        <color theme="1"/>
        <rFont val="Calibri"/>
        <family val="2"/>
        <scheme val="minor"/>
      </rPr>
      <t xml:space="preserve"> договоры</t>
    </r>
  </si>
  <si>
    <t>Cards_active</t>
  </si>
  <si>
    <t>Активные договоры по кредитным картам</t>
  </si>
  <si>
    <r>
      <t>DPD30</t>
    </r>
    <r>
      <rPr>
        <sz val="11"/>
        <color rgb="FF00B0F0"/>
        <rFont val="Calibri"/>
        <family val="2"/>
        <charset val="204"/>
        <scheme val="minor"/>
      </rPr>
      <t>_ever_</t>
    </r>
    <r>
      <rPr>
        <sz val="11"/>
        <color theme="1"/>
        <rFont val="Calibri"/>
        <family val="2"/>
        <scheme val="minor"/>
      </rPr>
      <t>all</t>
    </r>
  </si>
  <si>
    <r>
      <t>DPD30</t>
    </r>
    <r>
      <rPr>
        <sz val="11"/>
        <color rgb="FF00B0F0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scheme val="minor"/>
      </rPr>
      <t>all_12m</t>
    </r>
  </si>
  <si>
    <r>
      <t>DPD30</t>
    </r>
    <r>
      <rPr>
        <sz val="11"/>
        <color rgb="FF00B0F0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scheme val="minor"/>
      </rPr>
      <t>all_6m</t>
    </r>
  </si>
  <si>
    <r>
      <t>DPD30</t>
    </r>
    <r>
      <rPr>
        <sz val="11"/>
        <color rgb="FF00B0F0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scheme val="minor"/>
      </rPr>
      <t>all_3m</t>
    </r>
  </si>
  <si>
    <r>
      <t>DPD60</t>
    </r>
    <r>
      <rPr>
        <sz val="11"/>
        <color rgb="FF00B0F0"/>
        <rFont val="Calibri"/>
        <family val="2"/>
        <charset val="204"/>
        <scheme val="minor"/>
      </rPr>
      <t>_ever_</t>
    </r>
    <r>
      <rPr>
        <sz val="11"/>
        <color theme="1"/>
        <rFont val="Calibri"/>
        <family val="2"/>
        <scheme val="minor"/>
      </rPr>
      <t>all</t>
    </r>
  </si>
  <si>
    <r>
      <t>DPD60</t>
    </r>
    <r>
      <rPr>
        <sz val="11"/>
        <color rgb="FF00B0F0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scheme val="minor"/>
      </rPr>
      <t>all_12m</t>
    </r>
  </si>
  <si>
    <r>
      <t>DPD60</t>
    </r>
    <r>
      <rPr>
        <sz val="11"/>
        <color rgb="FF00B0F0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scheme val="minor"/>
      </rPr>
      <t>all_6m</t>
    </r>
  </si>
  <si>
    <r>
      <t>DPD60</t>
    </r>
    <r>
      <rPr>
        <sz val="11"/>
        <color rgb="FF00B0F0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scheme val="minor"/>
      </rPr>
      <t>all_3m</t>
    </r>
  </si>
  <si>
    <r>
      <t>DPD90</t>
    </r>
    <r>
      <rPr>
        <sz val="11"/>
        <color rgb="FF00B0F0"/>
        <rFont val="Calibri"/>
        <family val="2"/>
        <charset val="204"/>
        <scheme val="minor"/>
      </rPr>
      <t>_ever_</t>
    </r>
    <r>
      <rPr>
        <sz val="11"/>
        <color theme="1"/>
        <rFont val="Calibri"/>
        <family val="2"/>
        <scheme val="minor"/>
      </rPr>
      <t>all</t>
    </r>
  </si>
  <si>
    <r>
      <t>DPD90</t>
    </r>
    <r>
      <rPr>
        <sz val="11"/>
        <color rgb="FF00B0F0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scheme val="minor"/>
      </rPr>
      <t>all_12m</t>
    </r>
  </si>
  <si>
    <r>
      <t>DPD90</t>
    </r>
    <r>
      <rPr>
        <sz val="11"/>
        <color rgb="FF00B0F0"/>
        <rFont val="Calibri"/>
        <family val="2"/>
        <charset val="204"/>
        <scheme val="minor"/>
      </rPr>
      <t>_</t>
    </r>
    <r>
      <rPr>
        <sz val="11"/>
        <color theme="1"/>
        <rFont val="Calibri"/>
        <family val="2"/>
        <scheme val="minor"/>
      </rPr>
      <t>all_6m</t>
    </r>
  </si>
  <si>
    <r>
      <t xml:space="preserve">фактический PTI какой получился - </t>
    </r>
    <r>
      <rPr>
        <sz val="11"/>
        <color rgb="FF00B0F0"/>
        <rFont val="Calibri (Основной текст)"/>
        <charset val="204"/>
      </rPr>
      <t>ежемесячный платеж одобренный</t>
    </r>
    <r>
      <rPr>
        <sz val="11"/>
        <color theme="1"/>
        <rFont val="Calibri"/>
        <family val="2"/>
        <scheme val="minor"/>
      </rPr>
      <t xml:space="preserve"> к доходу минус обязательства (рассчетная величина)</t>
    </r>
  </si>
  <si>
    <t>Поручители 1</t>
  </si>
  <si>
    <t>Поручители 2</t>
  </si>
  <si>
    <t>Поручители 3</t>
  </si>
  <si>
    <t>Дата рождения клиента</t>
  </si>
  <si>
    <t>PINFL</t>
  </si>
  <si>
    <t>Client_FIO</t>
  </si>
  <si>
    <t>Birthdate</t>
  </si>
  <si>
    <t>datetimestamp - дата последнего изменения по таблице</t>
  </si>
  <si>
    <t>Balance_avg</t>
  </si>
  <si>
    <t>Средний поддерживаемый лимит вклада за период действия</t>
  </si>
  <si>
    <t>плановая дата окончания действия карты</t>
  </si>
  <si>
    <t>cc_limit</t>
  </si>
  <si>
    <t>лимит по кредитной карте</t>
  </si>
  <si>
    <t>тут могут быть варианты: Отделение, Миниофис, Микроофис, Web-сайт, Мобильное приложение</t>
  </si>
  <si>
    <t>Utm</t>
  </si>
  <si>
    <t>Utm-метка (откуда пришла заявка из веб-канала)</t>
  </si>
  <si>
    <t>Органика/ не органика</t>
  </si>
  <si>
    <t>CPA/CPC/CPM (в зависимости от того, за что платим)</t>
  </si>
  <si>
    <t>utm_medium</t>
  </si>
  <si>
    <t>webmicroloan_наименование партнера, и тип рекламы</t>
  </si>
  <si>
    <t>utm_campaign</t>
  </si>
  <si>
    <t>utm_term</t>
  </si>
  <si>
    <t>код Партнера из веб-канала</t>
  </si>
  <si>
    <t>utm_source</t>
  </si>
  <si>
    <t>вид рекламы, т.е статичный баннер, анимация или видео</t>
  </si>
  <si>
    <t>utm_content</t>
  </si>
  <si>
    <t>job_title</t>
  </si>
  <si>
    <t>Должность</t>
  </si>
  <si>
    <t>job_org_id</t>
  </si>
  <si>
    <t>Место работы</t>
  </si>
  <si>
    <t>marital_stat_cd</t>
  </si>
  <si>
    <t>Семейное положение</t>
  </si>
  <si>
    <t>education</t>
  </si>
  <si>
    <t>Образование</t>
  </si>
  <si>
    <t>num_depends</t>
  </si>
  <si>
    <t>Число иждивенцев</t>
  </si>
  <si>
    <t>employment_type</t>
  </si>
  <si>
    <t>Тип основной занятости (работа по найму, свой бизнес, безработный и т.д.)</t>
  </si>
  <si>
    <t>cp_risk_rate</t>
  </si>
  <si>
    <t>Уровень риска</t>
  </si>
  <si>
    <t>debt_to_income</t>
  </si>
  <si>
    <t xml:space="preserve">DTI клиента на момент подачи последнего заявления </t>
  </si>
  <si>
    <t>Агрегаты Collection</t>
  </si>
  <si>
    <t>Агрегаты Клиент</t>
  </si>
  <si>
    <t>Действия дайлер</t>
  </si>
  <si>
    <t>phone_number</t>
  </si>
  <si>
    <t>tel_num_source</t>
  </si>
  <si>
    <t>tel_num_status</t>
  </si>
  <si>
    <t>Статус</t>
  </si>
  <si>
    <t>К списку Витрин</t>
  </si>
  <si>
    <t>Тип данных</t>
  </si>
  <si>
    <t>rep_date</t>
  </si>
  <si>
    <t>Дата актуальности информации</t>
  </si>
  <si>
    <t>ID клиента</t>
  </si>
  <si>
    <t>ID договора</t>
  </si>
  <si>
    <t>dog_num</t>
  </si>
  <si>
    <t>bucket</t>
  </si>
  <si>
    <t>Бакет просрочки</t>
  </si>
  <si>
    <t>Текст</t>
  </si>
  <si>
    <t>exp_fact</t>
  </si>
  <si>
    <t>Факт наличия текущей просрочки</t>
  </si>
  <si>
    <t>Число</t>
  </si>
  <si>
    <t>expire_dt</t>
  </si>
  <si>
    <t>Дата выхода на просрочку</t>
  </si>
  <si>
    <t>expire_days</t>
  </si>
  <si>
    <t>Кол-во дней просрочки</t>
  </si>
  <si>
    <t>currency_cd</t>
  </si>
  <si>
    <t>Валюта счета</t>
  </si>
  <si>
    <t>mob</t>
  </si>
  <si>
    <t>Month on book, количество полных месяцев, прошедших с выдачи кредита</t>
  </si>
  <si>
    <t>exp_total</t>
  </si>
  <si>
    <t>Сумма просроченной задолженности</t>
  </si>
  <si>
    <t>exp_debt</t>
  </si>
  <si>
    <t>Сумма просроченного ОД</t>
  </si>
  <si>
    <t>exp_percnt</t>
  </si>
  <si>
    <t>Сумма просроченных процентов</t>
  </si>
  <si>
    <t>exp_prc_fee</t>
  </si>
  <si>
    <t>Сумма штрафов по просроченным процентам</t>
  </si>
  <si>
    <t>exp_debt_fee</t>
  </si>
  <si>
    <t>Сумма штрафов по просроченному ОД</t>
  </si>
  <si>
    <t>exp_fee</t>
  </si>
  <si>
    <t>Сумма штрафа за просрочку</t>
  </si>
  <si>
    <t>exp_com</t>
  </si>
  <si>
    <t>Сумма комиссий за пропуск платежей</t>
  </si>
  <si>
    <t>debt_total</t>
  </si>
  <si>
    <t>Остаток суммы основного долга (тела кредита)</t>
  </si>
  <si>
    <t>Сумма общей задолженности</t>
  </si>
  <si>
    <t>cur_crm_strat</t>
  </si>
  <si>
    <t>Текущая стратегия в Collection системе</t>
  </si>
  <si>
    <t>cur_crm_stage</t>
  </si>
  <si>
    <t>Текущий этап взыскания в Collection системе (SOFT, HARD, LEGAL)</t>
  </si>
  <si>
    <t>num_days_cur_strat</t>
  </si>
  <si>
    <t>Кол-во дней в работе договора в текущей стратегии</t>
  </si>
  <si>
    <t>strat_code</t>
  </si>
  <si>
    <t>Код стратегии</t>
  </si>
  <si>
    <t>cc_last_paymt_dt</t>
  </si>
  <si>
    <t>Дата последнего платежа</t>
  </si>
  <si>
    <t>cc_last_paymt</t>
  </si>
  <si>
    <t>Сумма последнего платежа</t>
  </si>
  <si>
    <t>scoring</t>
  </si>
  <si>
    <t>Скоринговый балл</t>
  </si>
  <si>
    <t>payment_amt</t>
  </si>
  <si>
    <t>Сумма платежей (за всю имеющуюся историю)</t>
  </si>
  <si>
    <t>svdbalance_amt_d</t>
  </si>
  <si>
    <t>Сумма сохраненного баланса на дату</t>
  </si>
  <si>
    <t>last_contact_dt</t>
  </si>
  <si>
    <t>Дата последнего контакта (учитывается для SOFT COLLECTION и HARD COLLECTION)</t>
  </si>
  <si>
    <t>last_rpc_dt</t>
  </si>
  <si>
    <t>Дата последнего контакта с Должником (учитывается для SOFT COLLECTION и HARD COLLECTION)</t>
  </si>
  <si>
    <t>last_ptp_dt</t>
  </si>
  <si>
    <t>Дата последнего обещания (учитывается для SOFT COLLECTION и HARD COLLECTION)</t>
  </si>
  <si>
    <t>last_contact_days</t>
  </si>
  <si>
    <t>Дней с даты последнего контакта (учитывается для SOFT COLLECTION и HARD COLLECTION)</t>
  </si>
  <si>
    <t>last_rpc_days</t>
  </si>
  <si>
    <t>Дней с даты последнего контакта с Должником (учитывается для SOFT COLLECTION и HARD COLLECTION)</t>
  </si>
  <si>
    <t>last_ptp_days</t>
  </si>
  <si>
    <t>Дней с даты последнего обещания (учитывается для SOFT COLLECTION и HARD COLLECTION)</t>
  </si>
  <si>
    <t>num_of_payments</t>
  </si>
  <si>
    <t>Кол-во платежей (за всю имеющуюся историю)</t>
  </si>
  <si>
    <t>active_ptp_status</t>
  </si>
  <si>
    <t>Статус действующего активного обещания</t>
  </si>
  <si>
    <t>broken_ptp_status</t>
  </si>
  <si>
    <t>Статус действующего нарушенного обещания</t>
  </si>
  <si>
    <t>lgl_lead_flg</t>
  </si>
  <si>
    <t>Флаг наличия судебного дела по договору</t>
  </si>
  <si>
    <t>attempt_cnt_d</t>
  </si>
  <si>
    <t>Кол-во попыток дайлера на дату (любое событие внутри дайлера, связанное с попыткой набора номера должника)</t>
  </si>
  <si>
    <t>soft_act_cnt_d</t>
  </si>
  <si>
    <t>Кол-во результатов обзвона в стратегии SOFT, зафиксированных в CRM на дату</t>
  </si>
  <si>
    <t>hard_act_cnt_d</t>
  </si>
  <si>
    <t>Кол-во результатов обзвона, выездов в стратегии HARD, зафиксированных в CRM на дату</t>
  </si>
  <si>
    <t>contact_cnt_d</t>
  </si>
  <si>
    <t>Кол-во контактов (в отчетную дату, учитывается для SOFT COLLECTION и HARD COLLECTION)</t>
  </si>
  <si>
    <t>rpc_cnt_d</t>
  </si>
  <si>
    <t>Кол-во контактов c клиентом (в отчетную дату, учитывается для SOFT COLLECTION и HARD COLLECTION)</t>
  </si>
  <si>
    <t>tpc_cnt_d</t>
  </si>
  <si>
    <t>Кол-во контактов cо связанным лицом (в отчетную дату, учитывается для SOFT COLLECTION и HARD COLLECTION)</t>
  </si>
  <si>
    <t>ptp_cnt_d</t>
  </si>
  <si>
    <t>Кол-во обещаний (в отчетную дату, учитывается для SOFT COLLECTION и HARD COLLECTION)</t>
  </si>
  <si>
    <t>ptp_amt_d</t>
  </si>
  <si>
    <t>Сумма обещаний (в отчетную дату, учитывается для SOFT COLLECTION и HARD COLLECTION)</t>
  </si>
  <si>
    <t>contact_ivr_d</t>
  </si>
  <si>
    <t xml:space="preserve">Кол-во успешных переключений IVR </t>
  </si>
  <si>
    <t>contact_soft_d</t>
  </si>
  <si>
    <t xml:space="preserve">Кол-во контактов SOFT COLLECTION (стратегия на отчетный день = SOFT) на дату с Должником или Связанным лицом) </t>
  </si>
  <si>
    <t>contact_hard_d</t>
  </si>
  <si>
    <t xml:space="preserve">Кол-во контактов HARD COLLECTION (стратегия на отчетный день = HARD) на дату с Должником или Связанным лицом) </t>
  </si>
  <si>
    <t>contact_soft_1w</t>
  </si>
  <si>
    <t xml:space="preserve">Кол-во контактов SOFT COLLECTION в течение 7 дней, предшествующих отчетному, с Должником или Связанным лицом) </t>
  </si>
  <si>
    <t>contact_hard_1w</t>
  </si>
  <si>
    <t xml:space="preserve">Кол-во контактов HARD COLLECTION в течение 7 дней, предшествующих отчетному, с Должником или Связанным лицом) </t>
  </si>
  <si>
    <t>contact_soft_2w</t>
  </si>
  <si>
    <t xml:space="preserve">Кол-во контактов SOFT COLLECTION в течение 14 дней, предшествующих отчетному, с Должником или Связанным лицом) </t>
  </si>
  <si>
    <t>contact_hard_2w</t>
  </si>
  <si>
    <t xml:space="preserve">Кол-во контактов HARD COLLECTION в течение 14 дней, предшествующих отчетному, с Должником или Связанным лицом) </t>
  </si>
  <si>
    <t>contact_soft_3w</t>
  </si>
  <si>
    <t xml:space="preserve">Кол-во контактов SOFT COLLECTION в течение 21 дней, предшествующих отчетному, с Должником или Связанным лицом) </t>
  </si>
  <si>
    <t>contact_hard_3w</t>
  </si>
  <si>
    <t xml:space="preserve">Кол-во контактов HARD COLLECTION в течение 21 дней, предшествующих отчетному, с Должником или Связанным лицом) </t>
  </si>
  <si>
    <t>rpc_soft_1w</t>
  </si>
  <si>
    <t xml:space="preserve">Кол-во контактов SOFT COLLECTION в течение 7 дней, предшествующих отчетному, с Должником) </t>
  </si>
  <si>
    <t>rpc_hard_1w</t>
  </si>
  <si>
    <t xml:space="preserve">Кол-во контактов HARD COLLECTION в течение 7 дней, предшествующих отчетному, с Должником) </t>
  </si>
  <si>
    <t>rpc_soft_2w</t>
  </si>
  <si>
    <t xml:space="preserve">Кол-во контактов SOFT COLLECTION в течение 14 дней, предшествующих отчетному, с Должником) </t>
  </si>
  <si>
    <t>rpc_hard_2w</t>
  </si>
  <si>
    <t xml:space="preserve">Кол-во контактов HARD COLLECTION в течение 14 дней, предшествующих отчетному, с Должником) </t>
  </si>
  <si>
    <t>rpc_soft_3w</t>
  </si>
  <si>
    <t xml:space="preserve">Кол-во контактов SOFT COLLECTION в течение 21 дней, предшествующих отчетному, с Должником) </t>
  </si>
  <si>
    <t>rpc_hard_3w</t>
  </si>
  <si>
    <t xml:space="preserve">Кол-во контактов HARD COLLECTION в течение 21 дней, предшествующих отчетному, с Должником) </t>
  </si>
  <si>
    <t>contact_flg_d</t>
  </si>
  <si>
    <t>Флаг наличия контакта (SOFT или HARD) в отчетную дату</t>
  </si>
  <si>
    <t>rpc_flg_d</t>
  </si>
  <si>
    <t>Флаг наличия контакта c должником (SOFT или HARD) в отчетную дату</t>
  </si>
  <si>
    <t>ptp_flg_d</t>
  </si>
  <si>
    <t>Флаг наличия обещания (SOFT или HARD) в отчетную дату</t>
  </si>
  <si>
    <t>ptp_flg_1w</t>
  </si>
  <si>
    <t>Флаг наличия обещания (SOFT или HARD) в течение 7 дней до отчетной даты</t>
  </si>
  <si>
    <t>ptp_apprv_flg_1w</t>
  </si>
  <si>
    <t>Флаг наличия исполненных обещанных платежей в течение 7 дней до отчетной даты</t>
  </si>
  <si>
    <t>ptp_broken_flg_1w</t>
  </si>
  <si>
    <t>Флаг наличия нарушенных обещанных платежей в течение 7 дней до отчетной даты</t>
  </si>
  <si>
    <t>payments_1m_own</t>
  </si>
  <si>
    <t>Сумма платежей по договору за последний месяц (все платежи)</t>
  </si>
  <si>
    <t>payments_3m_own</t>
  </si>
  <si>
    <t>Сумма платежей по договору за последние 3 месяца (все платежи)</t>
  </si>
  <si>
    <t>payments_6m_own</t>
  </si>
  <si>
    <t>Сумма платежей по договору за последние 6 месяцев (все платежи)</t>
  </si>
  <si>
    <t>payments_12m_own</t>
  </si>
  <si>
    <t>Сумма платежей по договору за последние 12 месяцев (все платежи)</t>
  </si>
  <si>
    <t>sms_soft_d</t>
  </si>
  <si>
    <t>Кол-во SMS типа SOFT (стратегия на отчетный день = SOFT) на дату</t>
  </si>
  <si>
    <t>sms_hard_d</t>
  </si>
  <si>
    <t>Кол-во SMS типа HARD (стратегия на отчетный день = HARD) на дату</t>
  </si>
  <si>
    <t>sms_soft_1w</t>
  </si>
  <si>
    <t>Кол-во SMS типа SOFT за 7 дней, предшествующих отчетному</t>
  </si>
  <si>
    <t>sms_hard_1w</t>
  </si>
  <si>
    <t>Кол-во SMS типа HARD за 7 дней, предшествующих отчетному</t>
  </si>
  <si>
    <t>sms_soft_2w</t>
  </si>
  <si>
    <t>Кол-во SMS типа SOFT за 14 дней, предшествующих отчетному</t>
  </si>
  <si>
    <t>sms_hard_2w</t>
  </si>
  <si>
    <t>Кол-во SMS типа HARD за 14 дней, предшествующих отчетному</t>
  </si>
  <si>
    <t>sms_cnt_1m</t>
  </si>
  <si>
    <t>Кол-во SMS отправленных за последний месяц</t>
  </si>
  <si>
    <t>ivr_soft_d</t>
  </si>
  <si>
    <t>Кол-во IVR типа SOFT (стратегия на отчетный день = SOFT) на дату</t>
  </si>
  <si>
    <t>ivr_hard_d</t>
  </si>
  <si>
    <t>Кол-во IVR типа HARD (стратегия на отчетный день = HARD) на дату</t>
  </si>
  <si>
    <t>ivr_soft_1w</t>
  </si>
  <si>
    <t>Кол-во IVR типа SOFT за 7 дней, предшествующих отчетному</t>
  </si>
  <si>
    <t>ivr_hard_1w</t>
  </si>
  <si>
    <t>Кол-во IVR типа HARD за 7 дней, предшествующих отчетному</t>
  </si>
  <si>
    <t>ivr_soft_2w</t>
  </si>
  <si>
    <t>Кол-во IVR типа SOFT за 14 дней, предшествующих отчетному</t>
  </si>
  <si>
    <t>ivr_hard_2w</t>
  </si>
  <si>
    <t>Кол-во IVR типа HARD за 14 дней, предшествующих отчетному</t>
  </si>
  <si>
    <t>ivr_cnt_1m</t>
  </si>
  <si>
    <t>Кол-во IVR, использованных за последний месяц</t>
  </si>
  <si>
    <t>mail_cnt</t>
  </si>
  <si>
    <t>Кол-во отправленных писем c даты выхода на просрочку</t>
  </si>
  <si>
    <t>strat_inflow_dt</t>
  </si>
  <si>
    <t>Дата захода в текущую стратегию (стратегия в CRM Collection)</t>
  </si>
  <si>
    <t>cur_strat_crm</t>
  </si>
  <si>
    <t>Стратегия CRM Collection</t>
  </si>
  <si>
    <t>days_cur_strat_crm</t>
  </si>
  <si>
    <t>Кол-во дней в стратегии CRM Collection</t>
  </si>
  <si>
    <t>emp_id</t>
  </si>
  <si>
    <t>ID сотрудника, за которым закреплён договор</t>
  </si>
  <si>
    <t>emp_fio</t>
  </si>
  <si>
    <t>ФИО сотрудника, за которым закреплён договор</t>
  </si>
  <si>
    <t>exp_cred_own_cnt</t>
  </si>
  <si>
    <t>Кол-во просроченных кредитов в Банке</t>
  </si>
  <si>
    <t>exp_cred_own_ballance</t>
  </si>
  <si>
    <t>Общая сумма задолженности просроченных кредитов в Банке</t>
  </si>
  <si>
    <t>exp_cred_cnt_dpd1</t>
  </si>
  <si>
    <t>Количество выходов на просрочку в Банке за всю историю</t>
  </si>
  <si>
    <t>exp_cred_cnt_dpd5</t>
  </si>
  <si>
    <t>Количество переходов  на просрочку 5+ в Банке за всю историю</t>
  </si>
  <si>
    <t>exp_cred_cnt_dpd1_6m</t>
  </si>
  <si>
    <t>Количество выходов на просрочку в Банке за последние 6 месяцев</t>
  </si>
  <si>
    <t>exp_cred_cnt_dpd5_6m</t>
  </si>
  <si>
    <t>Количество переходов  на просрочку 5+ за последние 6 месяцев</t>
  </si>
  <si>
    <t>exp_cred_own5</t>
  </si>
  <si>
    <t>Кол-во кредитов с просрочкой 5+ в Банке</t>
  </si>
  <si>
    <t>exp_cred_own30</t>
  </si>
  <si>
    <t>Кол-во кредитов с просрочкой 30+ в Банке</t>
  </si>
  <si>
    <t>exp_cred_own60</t>
  </si>
  <si>
    <t>Кол-во кредитов с просрочкой 60+ в Банке</t>
  </si>
  <si>
    <t>exp_cred_own90</t>
  </si>
  <si>
    <t>Кол-во кредитов с просрочкой 90+ в Банке</t>
  </si>
  <si>
    <t>max_expire_days_own</t>
  </si>
  <si>
    <t>Максимальное кол-во дней в просрочке по кредитам в Банке за всю историю</t>
  </si>
  <si>
    <t>max_expire_days_6m</t>
  </si>
  <si>
    <t>Максимальное кол-во дней в просрочке по кредитам в Банке в течение последних 6 месяцев</t>
  </si>
  <si>
    <t>other_debts_amt</t>
  </si>
  <si>
    <t>Сумма клиентской задолженности за пределами банка</t>
  </si>
  <si>
    <t>cb_req_date</t>
  </si>
  <si>
    <t>Дата запроса данных кредитного бюро</t>
  </si>
  <si>
    <t>other_debts_cnt</t>
  </si>
  <si>
    <t>Количество внешних долгов у клиента</t>
  </si>
  <si>
    <t>cb_score</t>
  </si>
  <si>
    <t>Кредитный скор клиента от кредитного бюро</t>
  </si>
  <si>
    <t>cb_months_since_update</t>
  </si>
  <si>
    <t>Количество месяцев с момента последнего обновления данных кредитного бюро</t>
  </si>
  <si>
    <t>cb_total_credit_products</t>
  </si>
  <si>
    <t>Общее количество кредитных продуктов во всех остальных банках</t>
  </si>
  <si>
    <t>cb_total_outstanding</t>
  </si>
  <si>
    <t>Общая сумма задолженности во всех других банках</t>
  </si>
  <si>
    <t>cb_total_monthly_payment</t>
  </si>
  <si>
    <t>Общий объем ежемесячных платежей во все остальные банки</t>
  </si>
  <si>
    <t>cb_count_requests_6m</t>
  </si>
  <si>
    <t>Количество запросов в кредитное бюро от других банков за последние 6 месяцев</t>
  </si>
  <si>
    <t>cb_count_rejections_6m</t>
  </si>
  <si>
    <t>Количество отказов в другом банке за последние 6 месяцев.</t>
  </si>
  <si>
    <t>cb_debt_to_income</t>
  </si>
  <si>
    <t>DTI клиента к совокупным кредитам</t>
  </si>
  <si>
    <t>cb_max_dpd_current</t>
  </si>
  <si>
    <t>Текущий максимальный DPD для всех продуктов во всех остальных банках)</t>
  </si>
  <si>
    <t>cb_max_dpd_3m</t>
  </si>
  <si>
    <t>Максимальный DPD за 3 месяца во всех остальных банках</t>
  </si>
  <si>
    <t>cb_max_dpd_6m</t>
  </si>
  <si>
    <t>Максимальный DPD за 6 месяцев во всех остальных банках</t>
  </si>
  <si>
    <t>cb_max_dpd_12m</t>
  </si>
  <si>
    <t>Максимальный DPD за 12 месяцев во всех остальных банках</t>
  </si>
  <si>
    <t>cb_max_dpd_ever</t>
  </si>
  <si>
    <t>Максимальный DPD за весь период наблюдения во всех остальных банках</t>
  </si>
  <si>
    <t>cb_no_deliquences_ever</t>
  </si>
  <si>
    <t>Количество просрочек во всех остальных банках</t>
  </si>
  <si>
    <t>cb_no_delinquences_ 30_12m</t>
  </si>
  <si>
    <t>Количество просрочек, при которых клиент превысил порог DPD 30 за последние 12 месяцев во всех других банках</t>
  </si>
  <si>
    <t>cb_no_delinquences_60_12m</t>
  </si>
  <si>
    <t>Количество просрочек, при которых клиент превысил порог DPD 60 за последние 12 месяцев во всех других банках</t>
  </si>
  <si>
    <t>cb_no_delinquences_ 90_12m</t>
  </si>
  <si>
    <t>Количество просрочек, при которых клиент превысил порог DPD 90 за последние 12 месяцев во всех других банках</t>
  </si>
  <si>
    <t>cb_last_payment_date</t>
  </si>
  <si>
    <t>Дата последнего платежа во всех остальных банках</t>
  </si>
  <si>
    <t>cb_last_payment_amount</t>
  </si>
  <si>
    <t>Сумма последнего платежа во всех остальных банках</t>
  </si>
  <si>
    <t>cb_sum_payments_12m</t>
  </si>
  <si>
    <t>Сумма всех платежей, совершенных за последние 12 месяцев во всех остальных банках</t>
  </si>
  <si>
    <t>cb_sum_payments_6m</t>
  </si>
  <si>
    <t>Сумма всех платежей, совершенных за последние 6 месяцев во всех остальных банках</t>
  </si>
  <si>
    <t>cb_sum_payments_3m</t>
  </si>
  <si>
    <t>Сумма всех платежей, совершенных за последние 3 месяца во всех остальных банках</t>
  </si>
  <si>
    <t>cb_sum_payments_1m</t>
  </si>
  <si>
    <t>Сумма всех платежей, совершенных за последний месяц во всех остальных банках</t>
  </si>
  <si>
    <t>cb_sum_payments_ever</t>
  </si>
  <si>
    <t>Сумма всех платежей когда-либо во всех других банках</t>
  </si>
  <si>
    <t>agent_id</t>
  </si>
  <si>
    <t>Идентификатор вызывающего агента</t>
  </si>
  <si>
    <t>call_date_time</t>
  </si>
  <si>
    <t>Дата и время звонка</t>
  </si>
  <si>
    <t>campaign_id</t>
  </si>
  <si>
    <t>ID Кампании обзвона</t>
  </si>
  <si>
    <t>call_result</t>
  </si>
  <si>
    <t>Код результата звонка</t>
  </si>
  <si>
    <t>call_result_ptp_amt</t>
  </si>
  <si>
    <t>Сумма обещания, зафиксированная Агентом в дайлере</t>
  </si>
  <si>
    <t>call_result_ptp_days</t>
  </si>
  <si>
    <t>Количество дней обещания, зафиксированное в дайлере</t>
  </si>
  <si>
    <t>query_rule_id</t>
  </si>
  <si>
    <t>ID запроса в дайлере</t>
  </si>
  <si>
    <t>Номер телефона, на который был произведен звонок</t>
  </si>
  <si>
    <t>Тип телефона</t>
  </si>
  <si>
    <t>skill_group</t>
  </si>
  <si>
    <t>ID / Название группы оператора</t>
  </si>
  <si>
    <t>call_duration</t>
  </si>
  <si>
    <t>Общая продолжительность звонка в секундах</t>
  </si>
  <si>
    <t>pick_up_time</t>
  </si>
  <si>
    <t>Время до получения ответа в секундах</t>
  </si>
  <si>
    <t>valid_speach_time</t>
  </si>
  <si>
    <t>Время активного разговора, в секундах</t>
  </si>
  <si>
    <t>silence_period</t>
  </si>
  <si>
    <t>Время молчания на линии, в секундах</t>
  </si>
  <si>
    <t>wrap_up_time</t>
  </si>
  <si>
    <t>Время завершения разговора в секундах</t>
  </si>
  <si>
    <t>dialing_mode</t>
  </si>
  <si>
    <t>Кодовое имя для режима набора номера (предиктивный, прогрессивный, предварительный просмотр, ручной - если числовое, + справочник кодов)</t>
  </si>
  <si>
    <t>dialer_id</t>
  </si>
  <si>
    <t>ID дайлера</t>
  </si>
  <si>
    <t>РБ (риски)</t>
  </si>
  <si>
    <t>Агг.Collection</t>
  </si>
  <si>
    <t>Агг.Клиент</t>
  </si>
  <si>
    <t>Dailer.actions</t>
  </si>
  <si>
    <t>кол-во полей</t>
  </si>
  <si>
    <t>уточнено по требованиям рисков - детализация и аггрегация коммуникаций в части коллекшн</t>
  </si>
  <si>
    <t>уточнено по требованиям рисков, - отчасти дублирование, поведение клиента в банке - детализация и агрегация</t>
  </si>
  <si>
    <t>уточнено по требованиям рисков, - детализация работы КЦ (источник либо Infinity или другой, пологаю определение входит в скоуп проекта)</t>
  </si>
  <si>
    <t>_3.1</t>
  </si>
  <si>
    <t>_3.2</t>
  </si>
  <si>
    <t>_3.3</t>
  </si>
  <si>
    <t>в кредитах обазначены детализации - просрочка</t>
  </si>
  <si>
    <t>в кредитах обазначены детализации - залоги</t>
  </si>
  <si>
    <t>в кредитах обазначены детализации - полное/частичное погашение</t>
  </si>
  <si>
    <t>просрочки</t>
  </si>
  <si>
    <t>залоги</t>
  </si>
  <si>
    <t>ЧДП/ПДП</t>
  </si>
  <si>
    <t>_4.2</t>
  </si>
  <si>
    <t>_4.3</t>
  </si>
  <si>
    <t>_4.4</t>
  </si>
  <si>
    <t>sme_customer_id</t>
  </si>
  <si>
    <t xml:space="preserve">id </t>
  </si>
  <si>
    <t>loan_id</t>
  </si>
  <si>
    <t>срезавое храниение - данные помесячно и данные на последний рабочий день(t-1)</t>
  </si>
  <si>
    <t>срезовое хранение - данные должены храниться срезами месячные и последний доступный день (t-1) или должна быть организована другая таблица в которой логируется изменение тарифа</t>
  </si>
  <si>
    <t>срезовое хранение - данные должны храница срезами - последний день месяца и данные на последний доступный день t-1 или должны быть организованы другие таблицы в которых логгируется изменение тарифов/видов терминалов и т.д.</t>
  </si>
  <si>
    <t>счет карты</t>
  </si>
  <si>
    <t>Витрина должна храниться в виде срезов по состоянию продуктов на последнюю доступную дату(дневная) + месячные срезы па последнюю доступную дату в каждом месяце, например 15.05.2024 будут срезы на 14.05.2024 и месячные 30.04.2024; 31.03.2024 и т.д. или должны быть организованы другие таблицы в которых можно наблюдать изменение статуса и т.д.</t>
  </si>
  <si>
    <t>ММСБ_остатки</t>
  </si>
  <si>
    <t>ММСБ_ТЭ</t>
  </si>
  <si>
    <t>ММСБ_КП</t>
  </si>
  <si>
    <t>ММСБ_тарифы</t>
  </si>
  <si>
    <t>ММСБ_АДМ_касса</t>
  </si>
  <si>
    <t>ММСБ_ТЭ_доп</t>
  </si>
  <si>
    <t>ММСБ_ЗП</t>
  </si>
  <si>
    <t>ММСБ_КК</t>
  </si>
  <si>
    <t>ММСБ_Переводы_ЗП_КК</t>
  </si>
  <si>
    <t>ММСБ_Платежи_ин_валюта</t>
  </si>
  <si>
    <t>ММСБ_ВОО</t>
  </si>
  <si>
    <t>ММСБ_АНКЕТЫ</t>
  </si>
  <si>
    <t>ММСБ_СЧЕТА</t>
  </si>
  <si>
    <t>ММСБ_ОБОРОТЫ</t>
  </si>
  <si>
    <t>_4.1</t>
  </si>
  <si>
    <t>атрибуты</t>
  </si>
  <si>
    <t>лист</t>
  </si>
  <si>
    <t>ММСБ_бес_процентные_доходы</t>
  </si>
  <si>
    <t>ММСБ_процентные_доходы</t>
  </si>
  <si>
    <t xml:space="preserve">процентные и беспроцентные доходы имют одинаковую структуру - возможно объеденение </t>
  </si>
  <si>
    <t>tottal</t>
  </si>
  <si>
    <t>Кредитный портфель может быть представлен в структуре кредитов в РБ - и добавлен в ту витрину с возможностью выделить ММСБ</t>
  </si>
  <si>
    <t>Витрины остатки и обороты отчасти дублируются межу собой - возможно объеденение</t>
  </si>
  <si>
    <t xml:space="preserve">в витрины явно добавлены pk и fk - должны быть однозначные связки с клиентом </t>
  </si>
  <si>
    <t>Добавлено срезовое хранение где это актуально для последующих целей аналитики - или должно быть огранизовоно другое хранение по тем витринам где может возникнуть необходимость отслеживать изменение атрибутов (например статусы,тарифы и т.д.)</t>
  </si>
  <si>
    <t>Для КК и карт рассрочки</t>
  </si>
  <si>
    <t>существенно дополнено доп. Аггрегацией по требованию рисков</t>
  </si>
  <si>
    <t>старое, явно обозначаем эти составные таблицы для рассчета некоторых агрегированных данных по кредитам и их признаков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</si>
</sst>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Segoe UI"/>
      <family val="2"/>
      <charset val="204"/>
    </font>
    <font>
      <sz val="8"/>
      <color theme="1"/>
      <name val="Segoe UI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rgb="FFFF0000"/>
      <name val="Calibri"/>
      <family val="2"/>
      <scheme val="minor"/>
    </font>
    <font>
      <sz val="10"/>
      <color rgb="FF500050"/>
      <name val="Arial"/>
      <family val="2"/>
      <charset val="204"/>
    </font>
    <font>
      <sz val="10"/>
      <color rgb="FF0D0D0D"/>
      <name val="Segoe UI"/>
      <family val="2"/>
      <charset val="204"/>
    </font>
    <font>
      <sz val="9.6"/>
      <color rgb="FF0D0D0D"/>
      <name val="Segoe UI"/>
      <family val="2"/>
      <charset val="204"/>
    </font>
    <font>
      <b/>
      <sz val="9.6"/>
      <color rgb="FFFF0000"/>
      <name val="Segoe UI"/>
      <family val="2"/>
      <charset val="204"/>
    </font>
    <font>
      <b/>
      <sz val="8"/>
      <color theme="1"/>
      <name val="Segoe UI"/>
      <family val="2"/>
      <charset val="204"/>
    </font>
    <font>
      <b/>
      <sz val="8"/>
      <name val="Segoe UI"/>
      <family val="2"/>
      <charset val="204"/>
    </font>
    <font>
      <sz val="8"/>
      <color rgb="FF172B4D"/>
      <name val="Segoe UI"/>
      <family val="2"/>
      <charset val="204"/>
    </font>
    <font>
      <sz val="11"/>
      <name val="Calibri"/>
      <family val="2"/>
      <scheme val="minor"/>
    </font>
    <font>
      <b/>
      <sz val="8"/>
      <color rgb="FF172B4D"/>
      <name val="Segoe UI"/>
      <family val="2"/>
      <charset val="204"/>
    </font>
    <font>
      <u/>
      <sz val="11"/>
      <color theme="10"/>
      <name val="Calibri"/>
      <family val="2"/>
      <scheme val="minor"/>
    </font>
    <font>
      <u/>
      <sz val="8"/>
      <name val="Segoe UI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Segoe U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b/>
      <sz val="9"/>
      <name val="Gotham Office"/>
      <charset val="204"/>
    </font>
    <font>
      <b/>
      <sz val="10"/>
      <name val="Arial"/>
      <family val="2"/>
      <charset val="204"/>
    </font>
    <font>
      <i/>
      <sz val="10"/>
      <color theme="1"/>
      <name val="Arial"/>
      <family val="2"/>
      <charset val="204"/>
    </font>
    <font>
      <sz val="9"/>
      <color theme="1"/>
      <name val="Gotham Office"/>
      <charset val="204"/>
    </font>
    <font>
      <sz val="10"/>
      <name val="Arial"/>
      <family val="2"/>
      <charset val="204"/>
    </font>
    <font>
      <sz val="10"/>
      <color rgb="FF00B0F0"/>
      <name val="Arial"/>
      <family val="2"/>
      <charset val="204"/>
    </font>
    <font>
      <sz val="11"/>
      <color rgb="FF00B0F0"/>
      <name val="Calibri"/>
      <family val="2"/>
      <scheme val="minor"/>
    </font>
    <font>
      <sz val="11"/>
      <color rgb="FF00B0F0"/>
      <name val="Calibri (Основной текст)"/>
      <charset val="204"/>
    </font>
    <font>
      <sz val="11"/>
      <color rgb="FF00B0F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rgb="FFFF0000"/>
      <name val="Segoe UI"/>
      <family val="2"/>
      <charset val="204"/>
    </font>
  </fonts>
  <fills count="21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10"/>
      </top>
      <bottom style="thin">
        <color indexed="1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9" fillId="0" borderId="0" applyNumberFormat="0" applyFill="0" applyBorder="0" applyAlignment="0" applyProtection="0"/>
    <xf numFmtId="0" fontId="1" fillId="0" borderId="0"/>
    <xf numFmtId="0" fontId="26" fillId="0" borderId="0"/>
    <xf numFmtId="0" fontId="1" fillId="0" borderId="0"/>
  </cellStyleXfs>
  <cellXfs count="166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6" fillId="0" borderId="1" xfId="0" applyFont="1" applyBorder="1"/>
    <xf numFmtId="0" fontId="0" fillId="0" borderId="1" xfId="0" applyBorder="1"/>
    <xf numFmtId="0" fontId="4" fillId="0" borderId="1" xfId="0" applyFont="1" applyBorder="1"/>
    <xf numFmtId="0" fontId="7" fillId="0" borderId="0" xfId="0" applyFont="1"/>
    <xf numFmtId="0" fontId="8" fillId="0" borderId="1" xfId="0" applyFont="1" applyBorder="1"/>
    <xf numFmtId="0" fontId="7" fillId="0" borderId="1" xfId="0" applyFont="1" applyBorder="1"/>
    <xf numFmtId="0" fontId="0" fillId="2" borderId="0" xfId="0" applyFill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0" fontId="0" fillId="5" borderId="1" xfId="0" applyFill="1" applyBorder="1"/>
    <xf numFmtId="0" fontId="7" fillId="6" borderId="1" xfId="0" applyFont="1" applyFill="1" applyBorder="1"/>
    <xf numFmtId="0" fontId="7" fillId="7" borderId="1" xfId="0" applyFont="1" applyFill="1" applyBorder="1"/>
    <xf numFmtId="0" fontId="7" fillId="5" borderId="1" xfId="0" applyFont="1" applyFill="1" applyBorder="1"/>
    <xf numFmtId="0" fontId="9" fillId="6" borderId="1" xfId="0" applyFont="1" applyFill="1" applyBorder="1"/>
    <xf numFmtId="0" fontId="0" fillId="6" borderId="1" xfId="0" applyFill="1" applyBorder="1"/>
    <xf numFmtId="0" fontId="0" fillId="6" borderId="0" xfId="0" applyFill="1"/>
    <xf numFmtId="0" fontId="9" fillId="5" borderId="1" xfId="0" applyFont="1" applyFill="1" applyBorder="1"/>
    <xf numFmtId="0" fontId="9" fillId="7" borderId="1" xfId="0" applyFont="1" applyFill="1" applyBorder="1"/>
    <xf numFmtId="0" fontId="0" fillId="7" borderId="1" xfId="0" applyFill="1" applyBorder="1"/>
    <xf numFmtId="0" fontId="0" fillId="7" borderId="1" xfId="0" applyFill="1" applyBorder="1" applyAlignment="1">
      <alignment wrapText="1"/>
    </xf>
    <xf numFmtId="0" fontId="4" fillId="0" borderId="0" xfId="0" applyFont="1"/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right" vertical="center" wrapText="1"/>
    </xf>
    <xf numFmtId="0" fontId="8" fillId="8" borderId="1" xfId="0" applyFont="1" applyFill="1" applyBorder="1" applyAlignment="1">
      <alignment horizontal="right" vertical="center" wrapText="1"/>
    </xf>
    <xf numFmtId="0" fontId="0" fillId="9" borderId="0" xfId="0" applyFill="1"/>
    <xf numFmtId="0" fontId="10" fillId="3" borderId="1" xfId="0" applyFont="1" applyFill="1" applyBorder="1" applyAlignment="1">
      <alignment vertical="center" wrapText="1"/>
    </xf>
    <xf numFmtId="0" fontId="8" fillId="8" borderId="1" xfId="0" applyFont="1" applyFill="1" applyBorder="1" applyAlignment="1">
      <alignment vertical="center" wrapText="1"/>
    </xf>
    <xf numFmtId="0" fontId="0" fillId="10" borderId="0" xfId="0" applyFill="1"/>
    <xf numFmtId="0" fontId="0" fillId="0" borderId="1" xfId="0" applyBorder="1" applyAlignment="1">
      <alignment wrapText="1"/>
    </xf>
    <xf numFmtId="0" fontId="10" fillId="11" borderId="1" xfId="0" applyFont="1" applyFill="1" applyBorder="1" applyAlignment="1">
      <alignment vertical="center" wrapText="1"/>
    </xf>
    <xf numFmtId="0" fontId="0" fillId="11" borderId="1" xfId="0" applyFill="1" applyBorder="1" applyAlignment="1">
      <alignment wrapText="1"/>
    </xf>
    <xf numFmtId="0" fontId="0" fillId="12" borderId="0" xfId="0" applyFill="1"/>
    <xf numFmtId="0" fontId="10" fillId="8" borderId="2" xfId="0" applyFont="1" applyFill="1" applyBorder="1" applyAlignment="1">
      <alignment vertical="center" wrapText="1"/>
    </xf>
    <xf numFmtId="0" fontId="10" fillId="8" borderId="2" xfId="0" applyFont="1" applyFill="1" applyBorder="1" applyAlignment="1">
      <alignment horizontal="right" vertical="center" wrapText="1"/>
    </xf>
    <xf numFmtId="0" fontId="0" fillId="13" borderId="0" xfId="0" applyFill="1"/>
    <xf numFmtId="0" fontId="0" fillId="0" borderId="0" xfId="0" applyAlignment="1">
      <alignment wrapText="1"/>
    </xf>
    <xf numFmtId="0" fontId="10" fillId="8" borderId="0" xfId="0" applyFont="1" applyFill="1" applyAlignment="1">
      <alignment vertical="center" wrapText="1"/>
    </xf>
    <xf numFmtId="0" fontId="0" fillId="3" borderId="0" xfId="0" applyFill="1"/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0" fillId="0" borderId="1" xfId="0" applyBorder="1" applyAlignment="1">
      <alignment horizontal="left" vertical="top" wrapText="1"/>
    </xf>
    <xf numFmtId="0" fontId="11" fillId="5" borderId="0" xfId="0" applyFont="1" applyFill="1"/>
    <xf numFmtId="0" fontId="2" fillId="0" borderId="1" xfId="0" applyFont="1" applyBorder="1" applyAlignment="1">
      <alignment wrapText="1"/>
    </xf>
    <xf numFmtId="0" fontId="11" fillId="0" borderId="1" xfId="0" applyFont="1" applyBorder="1" applyAlignment="1">
      <alignment horizontal="left" vertical="center" wrapText="1"/>
    </xf>
    <xf numFmtId="0" fontId="11" fillId="11" borderId="0" xfId="0" applyFont="1" applyFill="1"/>
    <xf numFmtId="0" fontId="11" fillId="11" borderId="1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wrapText="1"/>
    </xf>
    <xf numFmtId="0" fontId="0" fillId="9" borderId="1" xfId="0" applyFill="1" applyBorder="1"/>
    <xf numFmtId="0" fontId="0" fillId="0" borderId="2" xfId="0" applyBorder="1"/>
    <xf numFmtId="0" fontId="0" fillId="0" borderId="2" xfId="0" applyBorder="1" applyAlignment="1">
      <alignment wrapText="1"/>
    </xf>
    <xf numFmtId="0" fontId="12" fillId="8" borderId="1" xfId="0" applyFont="1" applyFill="1" applyBorder="1" applyAlignment="1">
      <alignment vertical="center" wrapText="1"/>
    </xf>
    <xf numFmtId="0" fontId="0" fillId="14" borderId="1" xfId="0" applyFill="1" applyBorder="1"/>
    <xf numFmtId="0" fontId="12" fillId="3" borderId="1" xfId="0" applyFont="1" applyFill="1" applyBorder="1" applyAlignment="1">
      <alignment vertical="center" wrapText="1"/>
    </xf>
    <xf numFmtId="0" fontId="0" fillId="3" borderId="1" xfId="0" applyFill="1" applyBorder="1"/>
    <xf numFmtId="0" fontId="11" fillId="0" borderId="1" xfId="0" applyFont="1" applyBorder="1" applyAlignment="1">
      <alignment horizontal="left" vertical="center" indent="1"/>
    </xf>
    <xf numFmtId="0" fontId="9" fillId="0" borderId="2" xfId="0" applyFont="1" applyBorder="1"/>
    <xf numFmtId="0" fontId="0" fillId="11" borderId="1" xfId="0" applyFill="1" applyBorder="1"/>
    <xf numFmtId="0" fontId="6" fillId="0" borderId="0" xfId="0" applyFont="1"/>
    <xf numFmtId="0" fontId="6" fillId="3" borderId="1" xfId="0" applyFont="1" applyFill="1" applyBorder="1"/>
    <xf numFmtId="0" fontId="14" fillId="0" borderId="0" xfId="0" applyFont="1"/>
    <xf numFmtId="0" fontId="0" fillId="3" borderId="1" xfId="0" applyFill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15" fillId="0" borderId="0" xfId="0" applyFont="1"/>
    <xf numFmtId="0" fontId="6" fillId="3" borderId="0" xfId="0" applyFont="1" applyFill="1"/>
    <xf numFmtId="0" fontId="14" fillId="0" borderId="1" xfId="0" applyFont="1" applyBorder="1"/>
    <xf numFmtId="0" fontId="16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5" fillId="0" borderId="1" xfId="0" applyFont="1" applyBorder="1"/>
    <xf numFmtId="0" fontId="17" fillId="0" borderId="0" xfId="0" applyFont="1"/>
    <xf numFmtId="0" fontId="18" fillId="0" borderId="0" xfId="0" applyFont="1" applyAlignment="1">
      <alignment vertical="center"/>
    </xf>
    <xf numFmtId="0" fontId="16" fillId="3" borderId="2" xfId="0" applyFont="1" applyFill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0" xfId="0" applyFont="1" applyAlignment="1">
      <alignment vertical="center" wrapText="1"/>
    </xf>
    <xf numFmtId="0" fontId="17" fillId="0" borderId="1" xfId="0" applyFont="1" applyBorder="1"/>
    <xf numFmtId="0" fontId="6" fillId="0" borderId="1" xfId="0" applyFont="1" applyBorder="1" applyAlignment="1">
      <alignment wrapText="1"/>
    </xf>
    <xf numFmtId="0" fontId="20" fillId="0" borderId="0" xfId="1" applyFont="1" applyAlignment="1">
      <alignment vertical="center"/>
    </xf>
    <xf numFmtId="0" fontId="5" fillId="0" borderId="0" xfId="0" applyFont="1" applyAlignment="1">
      <alignment horizontal="left" vertical="center" indent="1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6" fillId="0" borderId="0" xfId="0" applyFont="1" applyAlignment="1">
      <alignment wrapText="1"/>
    </xf>
    <xf numFmtId="0" fontId="25" fillId="0" borderId="0" xfId="0" applyFont="1"/>
    <xf numFmtId="0" fontId="24" fillId="0" borderId="1" xfId="0" applyFont="1" applyBorder="1"/>
    <xf numFmtId="0" fontId="1" fillId="0" borderId="0" xfId="2"/>
    <xf numFmtId="0" fontId="4" fillId="0" borderId="0" xfId="2" applyFont="1"/>
    <xf numFmtId="0" fontId="5" fillId="3" borderId="1" xfId="0" applyFont="1" applyFill="1" applyBorder="1"/>
    <xf numFmtId="0" fontId="1" fillId="3" borderId="0" xfId="2" applyFill="1"/>
    <xf numFmtId="0" fontId="10" fillId="4" borderId="1" xfId="0" applyFont="1" applyFill="1" applyBorder="1" applyAlignment="1">
      <alignment horizontal="right" vertical="center" wrapText="1"/>
    </xf>
    <xf numFmtId="0" fontId="10" fillId="4" borderId="1" xfId="0" applyFont="1" applyFill="1" applyBorder="1" applyAlignment="1">
      <alignment vertical="center" wrapText="1"/>
    </xf>
    <xf numFmtId="0" fontId="0" fillId="4" borderId="1" xfId="0" applyFill="1" applyBorder="1"/>
    <xf numFmtId="0" fontId="27" fillId="15" borderId="1" xfId="3" applyFont="1" applyFill="1" applyBorder="1" applyAlignment="1">
      <alignment horizontal="left" vertical="center"/>
    </xf>
    <xf numFmtId="0" fontId="7" fillId="16" borderId="1" xfId="3" applyFont="1" applyFill="1" applyBorder="1" applyAlignment="1">
      <alignment horizontal="left" vertical="center" wrapText="1"/>
    </xf>
    <xf numFmtId="0" fontId="7" fillId="4" borderId="1" xfId="3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28" fillId="15" borderId="1" xfId="3" applyFont="1" applyFill="1" applyBorder="1" applyAlignment="1">
      <alignment horizontal="left" vertical="center" wrapText="1"/>
    </xf>
    <xf numFmtId="0" fontId="7" fillId="2" borderId="1" xfId="3" applyFont="1" applyFill="1" applyBorder="1" applyAlignment="1">
      <alignment horizontal="left" vertical="center" wrapText="1"/>
    </xf>
    <xf numFmtId="0" fontId="28" fillId="15" borderId="1" xfId="3" applyFont="1" applyFill="1" applyBorder="1" applyAlignment="1">
      <alignment horizontal="left" vertical="center"/>
    </xf>
    <xf numFmtId="0" fontId="7" fillId="16" borderId="1" xfId="3" applyFont="1" applyFill="1" applyBorder="1" applyAlignment="1">
      <alignment horizontal="left" vertical="center"/>
    </xf>
    <xf numFmtId="0" fontId="7" fillId="2" borderId="1" xfId="3" applyFont="1" applyFill="1" applyBorder="1" applyAlignment="1">
      <alignment horizontal="left" vertical="center"/>
    </xf>
    <xf numFmtId="0" fontId="7" fillId="4" borderId="1" xfId="3" applyFont="1" applyFill="1" applyBorder="1" applyAlignment="1">
      <alignment horizontal="left" vertical="center"/>
    </xf>
    <xf numFmtId="0" fontId="7" fillId="17" borderId="1" xfId="3" applyFont="1" applyFill="1" applyBorder="1" applyAlignment="1">
      <alignment horizontal="left" vertical="center"/>
    </xf>
    <xf numFmtId="0" fontId="7" fillId="5" borderId="1" xfId="3" applyFont="1" applyFill="1" applyBorder="1" applyAlignment="1">
      <alignment horizontal="left" vertical="center"/>
    </xf>
    <xf numFmtId="0" fontId="30" fillId="0" borderId="0" xfId="3" applyFont="1" applyAlignment="1">
      <alignment horizontal="left" vertical="center"/>
    </xf>
    <xf numFmtId="0" fontId="7" fillId="4" borderId="1" xfId="4" applyFont="1" applyFill="1" applyBorder="1" applyAlignment="1">
      <alignment horizontal="left" vertical="center"/>
    </xf>
    <xf numFmtId="0" fontId="7" fillId="4" borderId="1" xfId="4" applyFont="1" applyFill="1" applyBorder="1" applyAlignment="1">
      <alignment horizontal="left" vertical="center" wrapText="1"/>
    </xf>
    <xf numFmtId="0" fontId="31" fillId="18" borderId="1" xfId="3" applyFont="1" applyFill="1" applyBorder="1" applyAlignment="1">
      <alignment horizontal="left" vertical="center"/>
    </xf>
    <xf numFmtId="0" fontId="27" fillId="15" borderId="4" xfId="3" applyFont="1" applyFill="1" applyBorder="1" applyAlignment="1">
      <alignment horizontal="left" vertical="center"/>
    </xf>
    <xf numFmtId="0" fontId="27" fillId="15" borderId="5" xfId="3" applyFont="1" applyFill="1" applyBorder="1" applyAlignment="1">
      <alignment horizontal="left" vertical="center"/>
    </xf>
    <xf numFmtId="0" fontId="30" fillId="0" borderId="1" xfId="3" applyFont="1" applyBorder="1" applyAlignment="1">
      <alignment horizontal="left" vertical="center"/>
    </xf>
    <xf numFmtId="0" fontId="30" fillId="10" borderId="1" xfId="3" applyFont="1" applyFill="1" applyBorder="1" applyAlignment="1">
      <alignment horizontal="left" vertical="center"/>
    </xf>
    <xf numFmtId="0" fontId="30" fillId="4" borderId="1" xfId="4" applyFont="1" applyFill="1" applyBorder="1" applyAlignment="1">
      <alignment horizontal="left" vertical="center"/>
    </xf>
    <xf numFmtId="0" fontId="30" fillId="4" borderId="1" xfId="4" applyFont="1" applyFill="1" applyBorder="1" applyAlignment="1">
      <alignment horizontal="left" vertical="center" wrapText="1"/>
    </xf>
    <xf numFmtId="0" fontId="30" fillId="4" borderId="1" xfId="3" applyFont="1" applyFill="1" applyBorder="1" applyAlignment="1">
      <alignment horizontal="left" vertical="center"/>
    </xf>
    <xf numFmtId="0" fontId="30" fillId="19" borderId="1" xfId="3" applyFont="1" applyFill="1" applyBorder="1" applyAlignment="1">
      <alignment horizontal="left" vertical="center"/>
    </xf>
    <xf numFmtId="0" fontId="7" fillId="9" borderId="3" xfId="3" applyFont="1" applyFill="1" applyBorder="1" applyAlignment="1">
      <alignment horizontal="left" vertical="center"/>
    </xf>
    <xf numFmtId="0" fontId="10" fillId="9" borderId="1" xfId="0" applyFont="1" applyFill="1" applyBorder="1" applyAlignment="1">
      <alignment horizontal="right" vertical="center" wrapText="1"/>
    </xf>
    <xf numFmtId="0" fontId="10" fillId="9" borderId="1" xfId="0" applyFont="1" applyFill="1" applyBorder="1" applyAlignment="1">
      <alignment vertical="center" wrapText="1"/>
    </xf>
    <xf numFmtId="0" fontId="32" fillId="2" borderId="1" xfId="3" applyFont="1" applyFill="1" applyBorder="1" applyAlignment="1">
      <alignment horizontal="left" vertical="center" wrapText="1"/>
    </xf>
    <xf numFmtId="0" fontId="32" fillId="4" borderId="1" xfId="3" applyFont="1" applyFill="1" applyBorder="1" applyAlignment="1">
      <alignment horizontal="left" vertical="center" wrapText="1"/>
    </xf>
    <xf numFmtId="0" fontId="32" fillId="5" borderId="1" xfId="3" applyFont="1" applyFill="1" applyBorder="1" applyAlignment="1">
      <alignment horizontal="left" vertical="center"/>
    </xf>
    <xf numFmtId="0" fontId="32" fillId="2" borderId="1" xfId="3" applyFont="1" applyFill="1" applyBorder="1" applyAlignment="1">
      <alignment horizontal="left" vertical="center"/>
    </xf>
    <xf numFmtId="0" fontId="33" fillId="0" borderId="0" xfId="0" applyFont="1"/>
    <xf numFmtId="0" fontId="33" fillId="4" borderId="1" xfId="0" applyFont="1" applyFill="1" applyBorder="1" applyAlignment="1">
      <alignment wrapText="1"/>
    </xf>
    <xf numFmtId="0" fontId="33" fillId="0" borderId="1" xfId="0" applyFont="1" applyBorder="1" applyAlignment="1">
      <alignment wrapText="1"/>
    </xf>
    <xf numFmtId="0" fontId="33" fillId="2" borderId="1" xfId="0" applyFont="1" applyFill="1" applyBorder="1"/>
    <xf numFmtId="0" fontId="33" fillId="2" borderId="1" xfId="0" applyFont="1" applyFill="1" applyBorder="1" applyAlignment="1">
      <alignment wrapText="1"/>
    </xf>
    <xf numFmtId="0" fontId="32" fillId="8" borderId="1" xfId="0" applyFont="1" applyFill="1" applyBorder="1" applyAlignment="1">
      <alignment vertical="center" wrapText="1"/>
    </xf>
    <xf numFmtId="0" fontId="32" fillId="8" borderId="1" xfId="0" applyFont="1" applyFill="1" applyBorder="1" applyAlignment="1">
      <alignment horizontal="right" vertical="center" wrapText="1"/>
    </xf>
    <xf numFmtId="0" fontId="10" fillId="8" borderId="6" xfId="0" applyFont="1" applyFill="1" applyBorder="1" applyAlignment="1">
      <alignment vertical="center" wrapText="1"/>
    </xf>
    <xf numFmtId="0" fontId="9" fillId="3" borderId="1" xfId="0" applyFont="1" applyFill="1" applyBorder="1"/>
    <xf numFmtId="0" fontId="38" fillId="3" borderId="1" xfId="0" applyFont="1" applyFill="1" applyBorder="1"/>
    <xf numFmtId="0" fontId="19" fillId="3" borderId="0" xfId="1" applyFill="1"/>
    <xf numFmtId="0" fontId="19" fillId="3" borderId="1" xfId="1" applyFill="1" applyBorder="1"/>
    <xf numFmtId="0" fontId="19" fillId="0" borderId="0" xfId="1"/>
    <xf numFmtId="0" fontId="0" fillId="4" borderId="0" xfId="0" applyFill="1" applyBorder="1" applyAlignment="1">
      <alignment wrapText="1"/>
    </xf>
    <xf numFmtId="16" fontId="0" fillId="0" borderId="1" xfId="0" applyNumberFormat="1" applyBorder="1"/>
    <xf numFmtId="0" fontId="0" fillId="20" borderId="0" xfId="0" applyFill="1"/>
    <xf numFmtId="0" fontId="5" fillId="3" borderId="0" xfId="0" applyFont="1" applyFill="1"/>
    <xf numFmtId="0" fontId="14" fillId="3" borderId="1" xfId="0" applyFont="1" applyFill="1" applyBorder="1"/>
    <xf numFmtId="0" fontId="15" fillId="3" borderId="0" xfId="0" applyFont="1" applyFill="1" applyAlignment="1">
      <alignment vertical="center"/>
    </xf>
    <xf numFmtId="0" fontId="15" fillId="3" borderId="1" xfId="0" applyFont="1" applyFill="1" applyBorder="1"/>
    <xf numFmtId="0" fontId="17" fillId="3" borderId="0" xfId="0" applyFont="1" applyFill="1"/>
    <xf numFmtId="0" fontId="17" fillId="3" borderId="1" xfId="0" applyFont="1" applyFill="1" applyBorder="1"/>
    <xf numFmtId="0" fontId="16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24" fillId="3" borderId="1" xfId="0" applyFont="1" applyFill="1" applyBorder="1"/>
    <xf numFmtId="0" fontId="24" fillId="3" borderId="0" xfId="0" applyFont="1" applyFill="1"/>
    <xf numFmtId="0" fontId="19" fillId="0" borderId="1" xfId="1" applyBorder="1"/>
    <xf numFmtId="0" fontId="19" fillId="9" borderId="1" xfId="1" applyFill="1" applyBorder="1"/>
    <xf numFmtId="0" fontId="4" fillId="0" borderId="1" xfId="0" applyFont="1" applyFill="1" applyBorder="1"/>
    <xf numFmtId="0" fontId="33" fillId="3" borderId="1" xfId="0" applyFont="1" applyFill="1" applyBorder="1"/>
  </cellXfs>
  <cellStyles count="5">
    <cellStyle name="Normal 3" xfId="3"/>
    <cellStyle name="Normal 4 2" xfId="4"/>
    <cellStyle name="Гиперссылка" xfId="1" builtinId="8"/>
    <cellStyle name="Обычный" xfId="0" builtinId="0"/>
    <cellStyle name="Обычный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cbu.uz/ru/arkhiv-kursov-valyut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</xdr:row>
      <xdr:rowOff>0</xdr:rowOff>
    </xdr:from>
    <xdr:ext cx="304800" cy="304800"/>
    <xdr:sp macro="" textlink="">
      <xdr:nvSpPr>
        <xdr:cNvPr id="2" name="AutoShape 2" descr="https://d2pwd13cr79vk8.cloudfront.net/assets/clockwork-icon-2022-gray-c37d9c7d8bc86253041a4880396db553f78379d42b49ec525575b246894f9e8e.svg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486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04800"/>
    <xdr:sp macro="" textlink="">
      <xdr:nvSpPr>
        <xdr:cNvPr id="3" name="AutoShape 3" descr="https://checklist.appbox.ai/assets/images/check-square-o.svg">
          <a:extLst>
            <a:ext uri="{FF2B5EF4-FFF2-40B4-BE49-F238E27FC236}">
              <a16:creationId xmlns:a16="http://schemas.microsoft.com/office/drawing/2014/main" id="{00000000-0008-0000-2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5486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27</xdr:row>
      <xdr:rowOff>0</xdr:rowOff>
    </xdr:from>
    <xdr:ext cx="304800" cy="304800"/>
    <xdr:sp macro="" textlink="">
      <xdr:nvSpPr>
        <xdr:cNvPr id="2" name="AutoShape 1" descr="https://cbu.uz/favicon.ico?v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457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cbu.uz/ru/arkhiv-kursov-valyut/" TargetMode="Externa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5"/>
  <sheetViews>
    <sheetView tabSelected="1" workbookViewId="0">
      <selection activeCell="B2" sqref="B2"/>
    </sheetView>
  </sheetViews>
  <sheetFormatPr defaultRowHeight="15"/>
  <cols>
    <col min="2" max="2" width="25.7109375" customWidth="1"/>
    <col min="5" max="5" width="38.28515625" bestFit="1" customWidth="1"/>
    <col min="6" max="6" width="39.28515625" bestFit="1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2" t="s">
        <v>934</v>
      </c>
    </row>
    <row r="2" spans="1:6">
      <c r="A2" s="1" t="s">
        <v>4</v>
      </c>
      <c r="B2" s="162" t="s">
        <v>5</v>
      </c>
      <c r="C2" s="1">
        <v>1</v>
      </c>
      <c r="D2" s="1">
        <v>1</v>
      </c>
      <c r="F2" t="str">
        <f>A2&amp;"_"&amp;B2&amp;"_"&amp;C2&amp;"_"&amp;D2</f>
        <v>РБ_Клиенты_1_1</v>
      </c>
    </row>
    <row r="3" spans="1:6">
      <c r="A3" s="1" t="s">
        <v>4</v>
      </c>
      <c r="B3" s="162" t="s">
        <v>6</v>
      </c>
      <c r="C3" s="1">
        <v>1</v>
      </c>
      <c r="D3" s="1">
        <v>2</v>
      </c>
      <c r="E3" s="44" t="s">
        <v>2430</v>
      </c>
      <c r="F3" t="str">
        <f t="shared" ref="F3:F45" si="0">A3&amp;"_"&amp;B3&amp;"_"&amp;C3&amp;"_"&amp;D3</f>
        <v>РБ_Заявки_1_2</v>
      </c>
    </row>
    <row r="4" spans="1:6">
      <c r="A4" s="1" t="s">
        <v>4</v>
      </c>
      <c r="B4" s="162" t="s">
        <v>7</v>
      </c>
      <c r="C4" s="1">
        <v>1</v>
      </c>
      <c r="D4" s="1">
        <v>3</v>
      </c>
      <c r="F4" t="str">
        <f t="shared" si="0"/>
        <v>РБ_Кредиты_1_3</v>
      </c>
    </row>
    <row r="5" spans="1:6">
      <c r="A5" s="1" t="s">
        <v>4</v>
      </c>
      <c r="B5" s="1" t="s">
        <v>2390</v>
      </c>
      <c r="C5" s="1">
        <v>1</v>
      </c>
      <c r="D5" s="1" t="s">
        <v>2384</v>
      </c>
      <c r="E5" s="151" t="s">
        <v>2431</v>
      </c>
      <c r="F5" t="str">
        <f t="shared" si="0"/>
        <v>РБ_просрочки_1__3.1</v>
      </c>
    </row>
    <row r="6" spans="1:6">
      <c r="A6" s="1" t="s">
        <v>4</v>
      </c>
      <c r="B6" s="1" t="s">
        <v>2391</v>
      </c>
      <c r="C6" s="1">
        <v>1</v>
      </c>
      <c r="D6" s="1" t="s">
        <v>2385</v>
      </c>
      <c r="E6" s="151" t="s">
        <v>2431</v>
      </c>
      <c r="F6" t="str">
        <f t="shared" si="0"/>
        <v>РБ_залоги_1__3.2</v>
      </c>
    </row>
    <row r="7" spans="1:6">
      <c r="A7" s="1" t="s">
        <v>4</v>
      </c>
      <c r="B7" s="1" t="s">
        <v>2392</v>
      </c>
      <c r="C7" s="1">
        <v>1</v>
      </c>
      <c r="D7" s="1" t="s">
        <v>2386</v>
      </c>
      <c r="E7" s="151" t="s">
        <v>2431</v>
      </c>
      <c r="F7" t="str">
        <f t="shared" si="0"/>
        <v>РБ_ЧДП/ПДП_1__3.3</v>
      </c>
    </row>
    <row r="8" spans="1:6">
      <c r="A8" s="1" t="s">
        <v>4</v>
      </c>
      <c r="B8" s="162" t="s">
        <v>8</v>
      </c>
      <c r="C8" s="1">
        <v>1</v>
      </c>
      <c r="D8" s="1">
        <v>4</v>
      </c>
      <c r="F8" t="str">
        <f t="shared" si="0"/>
        <v>РБ_Коммуникации_1_4</v>
      </c>
    </row>
    <row r="9" spans="1:6">
      <c r="A9" s="145" t="s">
        <v>2376</v>
      </c>
      <c r="B9" s="146" t="s">
        <v>2077</v>
      </c>
      <c r="C9" s="145">
        <v>1</v>
      </c>
      <c r="D9" s="145" t="s">
        <v>2393</v>
      </c>
      <c r="E9" s="44" t="s">
        <v>979</v>
      </c>
      <c r="F9" t="str">
        <f t="shared" si="0"/>
        <v>РБ (риски)_Агрегаты Collection_1__4.2</v>
      </c>
    </row>
    <row r="10" spans="1:6">
      <c r="A10" s="145" t="s">
        <v>2376</v>
      </c>
      <c r="B10" s="147" t="s">
        <v>2078</v>
      </c>
      <c r="C10" s="145">
        <v>1</v>
      </c>
      <c r="D10" s="145" t="s">
        <v>2394</v>
      </c>
      <c r="E10" s="44" t="s">
        <v>979</v>
      </c>
      <c r="F10" t="str">
        <f t="shared" si="0"/>
        <v>РБ (риски)_Агрегаты Клиент_1__4.3</v>
      </c>
    </row>
    <row r="11" spans="1:6">
      <c r="A11" s="145" t="s">
        <v>2376</v>
      </c>
      <c r="B11" s="147" t="s">
        <v>2079</v>
      </c>
      <c r="C11" s="145">
        <v>1</v>
      </c>
      <c r="D11" s="145" t="s">
        <v>2395</v>
      </c>
      <c r="E11" s="44" t="s">
        <v>979</v>
      </c>
      <c r="F11" t="str">
        <f t="shared" si="0"/>
        <v>РБ (риски)_Действия дайлер_1__4.4</v>
      </c>
    </row>
    <row r="12" spans="1:6">
      <c r="A12" s="1" t="s">
        <v>4</v>
      </c>
      <c r="B12" s="162" t="s">
        <v>9</v>
      </c>
      <c r="C12" s="1">
        <v>1</v>
      </c>
      <c r="D12" s="1">
        <v>5</v>
      </c>
      <c r="F12" t="str">
        <f t="shared" si="0"/>
        <v>РБ_ДК_1_5</v>
      </c>
    </row>
    <row r="13" spans="1:6">
      <c r="A13" s="1" t="s">
        <v>4</v>
      </c>
      <c r="B13" s="162" t="s">
        <v>10</v>
      </c>
      <c r="C13" s="1">
        <v>1</v>
      </c>
      <c r="D13" s="1">
        <v>6</v>
      </c>
      <c r="F13" t="str">
        <f t="shared" si="0"/>
        <v>РБ_Депозиты_1_6</v>
      </c>
    </row>
    <row r="14" spans="1:6">
      <c r="A14" s="1" t="s">
        <v>4</v>
      </c>
      <c r="B14" s="162" t="s">
        <v>11</v>
      </c>
      <c r="C14" s="1">
        <v>1</v>
      </c>
      <c r="D14" s="1">
        <v>7</v>
      </c>
      <c r="F14" t="str">
        <f t="shared" si="0"/>
        <v>РБ_Моб.Приложение_1_7</v>
      </c>
    </row>
    <row r="15" spans="1:6">
      <c r="A15" s="1" t="s">
        <v>4</v>
      </c>
      <c r="B15" s="162" t="s">
        <v>12</v>
      </c>
      <c r="C15" s="1">
        <v>1</v>
      </c>
      <c r="D15" s="1">
        <v>8</v>
      </c>
      <c r="F15" t="str">
        <f t="shared" si="0"/>
        <v>РБ_Транзакции_1_8</v>
      </c>
    </row>
    <row r="16" spans="1:6">
      <c r="A16" s="1" t="s">
        <v>4</v>
      </c>
      <c r="B16" s="162" t="s">
        <v>13</v>
      </c>
      <c r="C16" s="1">
        <v>1</v>
      </c>
      <c r="D16" s="1">
        <v>9</v>
      </c>
      <c r="F16" t="str">
        <f t="shared" si="0"/>
        <v>РБ_Счета_1_9</v>
      </c>
    </row>
    <row r="17" spans="1:6">
      <c r="A17" s="1" t="s">
        <v>4</v>
      </c>
      <c r="B17" s="162" t="s">
        <v>14</v>
      </c>
      <c r="C17" s="1">
        <v>1</v>
      </c>
      <c r="D17" s="1">
        <v>10</v>
      </c>
      <c r="F17" t="str">
        <f t="shared" si="0"/>
        <v>РБ_Переводы_1_10</v>
      </c>
    </row>
    <row r="18" spans="1:6">
      <c r="A18" s="1" t="s">
        <v>4</v>
      </c>
      <c r="B18" s="162" t="s">
        <v>15</v>
      </c>
      <c r="C18" s="1">
        <v>1</v>
      </c>
      <c r="D18" s="1">
        <v>11</v>
      </c>
      <c r="F18" t="str">
        <f t="shared" si="0"/>
        <v>РБ_Сотрудники_1_11</v>
      </c>
    </row>
    <row r="19" spans="1:6">
      <c r="A19" s="2" t="s">
        <v>4</v>
      </c>
      <c r="B19" s="162" t="s">
        <v>16</v>
      </c>
      <c r="C19" s="1">
        <v>1</v>
      </c>
      <c r="D19" s="1">
        <v>12</v>
      </c>
      <c r="F19" t="str">
        <f t="shared" si="0"/>
        <v>РБ_Офисы(справочник)_1_12</v>
      </c>
    </row>
    <row r="20" spans="1:6">
      <c r="A20" s="1" t="s">
        <v>4</v>
      </c>
      <c r="B20" s="162" t="s">
        <v>17</v>
      </c>
      <c r="C20" s="1">
        <v>1</v>
      </c>
      <c r="D20" s="1">
        <v>13</v>
      </c>
      <c r="F20" t="str">
        <f t="shared" si="0"/>
        <v>РБ_КК_1_13</v>
      </c>
    </row>
    <row r="21" spans="1:6">
      <c r="A21" s="145" t="s">
        <v>2376</v>
      </c>
      <c r="B21" s="163" t="s">
        <v>1572</v>
      </c>
      <c r="C21" s="1">
        <v>3</v>
      </c>
      <c r="D21" s="1">
        <v>1</v>
      </c>
      <c r="E21" s="44" t="s">
        <v>979</v>
      </c>
      <c r="F21" t="str">
        <f t="shared" si="0"/>
        <v>РБ (риски)_Данные_по_поручителю_3_1</v>
      </c>
    </row>
    <row r="22" spans="1:6">
      <c r="A22" s="145" t="s">
        <v>2376</v>
      </c>
      <c r="B22" s="163" t="s">
        <v>1573</v>
      </c>
      <c r="C22" s="1">
        <v>3</v>
      </c>
      <c r="D22" s="1">
        <v>2</v>
      </c>
      <c r="E22" s="44" t="s">
        <v>979</v>
      </c>
      <c r="F22" t="str">
        <f t="shared" si="0"/>
        <v>РБ (риски)_Самозанятые_переменные_3_2</v>
      </c>
    </row>
    <row r="23" spans="1:6">
      <c r="A23" s="145" t="s">
        <v>2376</v>
      </c>
      <c r="B23" s="163" t="s">
        <v>1980</v>
      </c>
      <c r="C23" s="1">
        <v>3</v>
      </c>
      <c r="D23" s="1">
        <v>3</v>
      </c>
      <c r="E23" s="44" t="s">
        <v>979</v>
      </c>
      <c r="F23" t="str">
        <f t="shared" si="0"/>
        <v>РБ (риски)_Транзакции_доп_3_3</v>
      </c>
    </row>
    <row r="24" spans="1:6">
      <c r="A24" s="145" t="s">
        <v>2376</v>
      </c>
      <c r="B24" s="163" t="s">
        <v>1981</v>
      </c>
      <c r="C24" s="1">
        <v>3</v>
      </c>
      <c r="D24" s="1">
        <v>4</v>
      </c>
      <c r="E24" s="44" t="s">
        <v>979</v>
      </c>
      <c r="F24" t="str">
        <f t="shared" si="0"/>
        <v>РБ (риски)_POS_данные_3_4</v>
      </c>
    </row>
    <row r="25" spans="1:6">
      <c r="A25" s="145" t="s">
        <v>2376</v>
      </c>
      <c r="B25" s="163" t="s">
        <v>1982</v>
      </c>
      <c r="C25" s="1">
        <v>3</v>
      </c>
      <c r="D25" s="1">
        <v>5</v>
      </c>
      <c r="E25" s="44" t="s">
        <v>979</v>
      </c>
      <c r="F25" t="str">
        <f t="shared" si="0"/>
        <v>РБ (риски)_АСОК_плюс_внут_3_5</v>
      </c>
    </row>
    <row r="26" spans="1:6">
      <c r="A26" s="145" t="s">
        <v>2376</v>
      </c>
      <c r="B26" s="163" t="s">
        <v>1983</v>
      </c>
      <c r="C26" s="1">
        <v>3</v>
      </c>
      <c r="D26" s="1">
        <v>6</v>
      </c>
      <c r="E26" s="44" t="s">
        <v>979</v>
      </c>
      <c r="F26" t="str">
        <f t="shared" si="0"/>
        <v>РБ (риски)_Поведенческие_данные_3_6</v>
      </c>
    </row>
    <row r="27" spans="1:6">
      <c r="A27" s="1" t="s">
        <v>18</v>
      </c>
      <c r="B27" s="162" t="s">
        <v>19</v>
      </c>
      <c r="C27" s="1">
        <v>2</v>
      </c>
      <c r="D27" s="1">
        <v>1</v>
      </c>
      <c r="F27" t="str">
        <f t="shared" si="0"/>
        <v>ММСБ_тарифы_2_1</v>
      </c>
    </row>
    <row r="28" spans="1:6">
      <c r="A28" s="1" t="s">
        <v>18</v>
      </c>
      <c r="B28" s="162" t="s">
        <v>20</v>
      </c>
      <c r="C28" s="1">
        <v>2</v>
      </c>
      <c r="D28" s="1">
        <v>2</v>
      </c>
      <c r="F28" t="str">
        <f t="shared" si="0"/>
        <v>ММСБ_ТЭ доп._2_2</v>
      </c>
    </row>
    <row r="29" spans="1:6">
      <c r="A29" s="1" t="s">
        <v>18</v>
      </c>
      <c r="B29" s="162" t="s">
        <v>21</v>
      </c>
      <c r="C29" s="1">
        <v>2</v>
      </c>
      <c r="D29" s="1">
        <v>3</v>
      </c>
      <c r="F29" t="str">
        <f t="shared" si="0"/>
        <v>ММСБ_ЗП_2_3</v>
      </c>
    </row>
    <row r="30" spans="1:6">
      <c r="A30" s="1" t="s">
        <v>18</v>
      </c>
      <c r="B30" s="162" t="s">
        <v>17</v>
      </c>
      <c r="C30" s="1">
        <v>2</v>
      </c>
      <c r="D30" s="1">
        <v>4</v>
      </c>
      <c r="F30" t="str">
        <f t="shared" si="0"/>
        <v>ММСБ_КК_2_4</v>
      </c>
    </row>
    <row r="31" spans="1:6">
      <c r="A31" s="1" t="s">
        <v>18</v>
      </c>
      <c r="B31" s="162" t="s">
        <v>22</v>
      </c>
      <c r="C31" s="1">
        <v>2</v>
      </c>
      <c r="D31" s="1">
        <v>5</v>
      </c>
      <c r="F31" t="str">
        <f t="shared" si="0"/>
        <v>ММСБ_ВОО_2_5</v>
      </c>
    </row>
    <row r="32" spans="1:6">
      <c r="A32" s="1" t="s">
        <v>18</v>
      </c>
      <c r="B32" s="162" t="s">
        <v>23</v>
      </c>
      <c r="C32" s="1">
        <v>3</v>
      </c>
      <c r="D32" s="1">
        <v>6</v>
      </c>
      <c r="F32" t="str">
        <f t="shared" si="0"/>
        <v>ММСБ_остатки_3_6</v>
      </c>
    </row>
    <row r="33" spans="1:6">
      <c r="A33" s="1" t="s">
        <v>18</v>
      </c>
      <c r="B33" s="162" t="s">
        <v>24</v>
      </c>
      <c r="C33" s="1">
        <v>3</v>
      </c>
      <c r="D33" s="1">
        <v>7</v>
      </c>
      <c r="F33" t="str">
        <f t="shared" si="0"/>
        <v>ММСБ_обороты_3_7</v>
      </c>
    </row>
    <row r="34" spans="1:6">
      <c r="A34" s="1" t="s">
        <v>18</v>
      </c>
      <c r="B34" s="162" t="s">
        <v>25</v>
      </c>
      <c r="C34" s="1">
        <v>3</v>
      </c>
      <c r="D34" s="1">
        <v>8</v>
      </c>
      <c r="F34" t="str">
        <f t="shared" si="0"/>
        <v>ММСБ_счета_3_8</v>
      </c>
    </row>
    <row r="35" spans="1:6">
      <c r="A35" s="1" t="s">
        <v>18</v>
      </c>
      <c r="B35" s="162" t="s">
        <v>26</v>
      </c>
      <c r="C35" s="1">
        <v>3</v>
      </c>
      <c r="D35" s="1">
        <v>9</v>
      </c>
      <c r="F35" t="str">
        <f t="shared" si="0"/>
        <v>ММСБ_бес%доходы_3_9</v>
      </c>
    </row>
    <row r="36" spans="1:6">
      <c r="A36" s="1" t="s">
        <v>18</v>
      </c>
      <c r="B36" s="162" t="s">
        <v>27</v>
      </c>
      <c r="C36" s="1">
        <v>3</v>
      </c>
      <c r="D36" s="1">
        <v>10</v>
      </c>
      <c r="F36" t="str">
        <f t="shared" si="0"/>
        <v>ММСБ_%доходы_3_10</v>
      </c>
    </row>
    <row r="37" spans="1:6">
      <c r="A37" s="1" t="s">
        <v>18</v>
      </c>
      <c r="B37" s="162" t="s">
        <v>28</v>
      </c>
      <c r="C37" s="1">
        <v>3</v>
      </c>
      <c r="D37" s="1">
        <v>11</v>
      </c>
      <c r="F37" t="str">
        <f t="shared" si="0"/>
        <v>ММСБ_кп_3_11</v>
      </c>
    </row>
    <row r="38" spans="1:6">
      <c r="A38" s="1" t="s">
        <v>18</v>
      </c>
      <c r="B38" s="162" t="s">
        <v>29</v>
      </c>
      <c r="C38" s="1">
        <v>3</v>
      </c>
      <c r="D38" s="1">
        <v>12</v>
      </c>
      <c r="F38" t="str">
        <f t="shared" si="0"/>
        <v>ММСБ_платежи ин. Валюта_3_12</v>
      </c>
    </row>
    <row r="39" spans="1:6">
      <c r="A39" s="1" t="s">
        <v>18</v>
      </c>
      <c r="B39" s="162" t="s">
        <v>30</v>
      </c>
      <c r="C39" s="1">
        <v>3</v>
      </c>
      <c r="D39" s="1">
        <v>13</v>
      </c>
      <c r="F39" t="str">
        <f t="shared" si="0"/>
        <v>ММСБ_переводы зп, кк_3_13</v>
      </c>
    </row>
    <row r="40" spans="1:6">
      <c r="A40" s="1" t="s">
        <v>18</v>
      </c>
      <c r="B40" s="162" t="s">
        <v>31</v>
      </c>
      <c r="C40" s="1">
        <v>3</v>
      </c>
      <c r="D40" s="1">
        <v>14</v>
      </c>
      <c r="F40" t="str">
        <f t="shared" si="0"/>
        <v>ММСБ_адм, касса_3_14</v>
      </c>
    </row>
    <row r="41" spans="1:6">
      <c r="A41" s="1" t="s">
        <v>18</v>
      </c>
      <c r="B41" s="162" t="s">
        <v>32</v>
      </c>
      <c r="C41" s="1">
        <v>3</v>
      </c>
      <c r="D41" s="1">
        <v>15</v>
      </c>
      <c r="F41" t="str">
        <f t="shared" si="0"/>
        <v>ММСБ_тэ_3_15</v>
      </c>
    </row>
    <row r="42" spans="1:6">
      <c r="A42" s="1" t="s">
        <v>18</v>
      </c>
      <c r="B42" s="162" t="s">
        <v>33</v>
      </c>
      <c r="C42" s="1">
        <v>3</v>
      </c>
      <c r="D42" s="1">
        <v>16</v>
      </c>
      <c r="F42" t="str">
        <f t="shared" si="0"/>
        <v>ММСБ_анкеты_3_16</v>
      </c>
    </row>
    <row r="43" spans="1:6">
      <c r="A43" s="99" t="s">
        <v>975</v>
      </c>
      <c r="B43" s="147" t="s">
        <v>977</v>
      </c>
      <c r="C43" s="99">
        <v>4</v>
      </c>
      <c r="D43" s="99">
        <v>1</v>
      </c>
      <c r="E43" s="44" t="s">
        <v>979</v>
      </c>
      <c r="F43" t="str">
        <f t="shared" si="0"/>
        <v>доп. От РБ_КЦ_Infinity_4_1</v>
      </c>
    </row>
    <row r="44" spans="1:6">
      <c r="A44" s="99" t="s">
        <v>975</v>
      </c>
      <c r="B44" s="147" t="s">
        <v>978</v>
      </c>
      <c r="C44" s="99">
        <v>4</v>
      </c>
      <c r="D44" s="99">
        <v>2</v>
      </c>
      <c r="E44" s="44" t="s">
        <v>979</v>
      </c>
      <c r="F44" t="str">
        <f t="shared" si="0"/>
        <v>доп. От РБ_Электронная очередь_Qnet_4_2</v>
      </c>
    </row>
    <row r="45" spans="1:6">
      <c r="A45" s="99" t="s">
        <v>975</v>
      </c>
      <c r="B45" s="147" t="s">
        <v>976</v>
      </c>
      <c r="C45" s="99">
        <v>4</v>
      </c>
      <c r="D45" s="99">
        <v>3</v>
      </c>
      <c r="E45" s="44" t="s">
        <v>979</v>
      </c>
      <c r="F45" t="str">
        <f t="shared" si="0"/>
        <v>доп. От РБ_обращения_CRM_4_3</v>
      </c>
    </row>
  </sheetData>
  <hyperlinks>
    <hyperlink ref="B9" location="Агг.Collection!A1" display="Аггрегаты Collection"/>
    <hyperlink ref="B10" location="Агг.Клиент!A1" display="Аггрегаты Клиент"/>
    <hyperlink ref="B11" location="Dailer.actions!A1" display="Действия дайлер"/>
    <hyperlink ref="B2" location="Клиенты!A1" display="Клиенты"/>
    <hyperlink ref="B3" location="Заявки!A1" display="Заявки"/>
    <hyperlink ref="B4" location="Кредиты!A1" display="Кредиты"/>
    <hyperlink ref="B8" location="Коммуникации!A1" display="Коммуникации"/>
    <hyperlink ref="B12" location="ДК!A1" display="ДК"/>
    <hyperlink ref="B13" location="Депозиты!A1" display="Депозиты"/>
    <hyperlink ref="B14" location="Моб.Приложение!A1" display="Моб.Приложение"/>
    <hyperlink ref="B15" location="Транзакции!A1" display="Транзакции"/>
    <hyperlink ref="B16" location="Счета!A1" display="Счета"/>
    <hyperlink ref="B17" location="Переводы!A1" display="Переводы"/>
    <hyperlink ref="B18" location="Сотрудники!A1" display="Сотрудники"/>
    <hyperlink ref="B19" location="Офисы!A1" display="Офисы(справочник)"/>
    <hyperlink ref="B20" location="КК!A1" display="КК"/>
    <hyperlink ref="B21" location="Данные_по_поручителю!A1" display="Данные_по_поручителю"/>
    <hyperlink ref="B22" location="Самозанятые_переменные!A1" display="Самозанятые_переменные"/>
    <hyperlink ref="B23" location="Транзакции_доп!A1" display="Транзакции_доп"/>
    <hyperlink ref="B24" location="POS_данные!A1" display="POS_данные"/>
    <hyperlink ref="B25" location="АСОК_плюс_внут!A1" display="АСОК_плюс_внут"/>
    <hyperlink ref="B26" location="Поведенческие_данные!A1" display="Поведенческие_данные"/>
    <hyperlink ref="B27" location="ММСБ_тарифы!A1" display="тарифы"/>
    <hyperlink ref="B28" location="ММСБ_ТЭ_доп!A1" display="ТЭ доп."/>
    <hyperlink ref="B29" location="ММСБ_ЗП!A1" display="ЗП"/>
    <hyperlink ref="B30" location="ММСБ_КК!A1" display="КК"/>
    <hyperlink ref="B31" location="ММСБ_ВОО!A1" display="ВОО"/>
    <hyperlink ref="B32" location="ММСБ_остатки!A1" display="остатки"/>
    <hyperlink ref="B33" location="ММСБ_ОБОРОТЫ!A1" display="обороты"/>
    <hyperlink ref="B34" location="ММСБ_СЧЕТА!A1" display="счета"/>
    <hyperlink ref="B35" location="ММСБ_бес_процентные_доходы!A1" display="бес%доходы"/>
    <hyperlink ref="B36" location="ММСБ_процентные_доходы!A1" display="%доходы"/>
    <hyperlink ref="B37" location="ММСБ_КП!A1" display="кп"/>
    <hyperlink ref="B38" location="ММСБ_Платежи_ин_валюта!A1" display="платежи ин. Валюта"/>
    <hyperlink ref="B39" location="ММСБ_Переводы_ЗП_КК!A1" display="переводы зп, кк"/>
    <hyperlink ref="B40" location="ММСБ_АДМ_касса!A1" display="адм, касса"/>
    <hyperlink ref="B41" location="ММСБ_ТЭ!A1" display="тэ"/>
    <hyperlink ref="B42" location="ММСБ_АНКЕТЫ!A1" display="анкеты"/>
    <hyperlink ref="B43" location="КЦ_Infinity!A1" display="КЦ_Infinity"/>
    <hyperlink ref="B44" location="Электронная_очередь_Qnet!A1" display="Электронная очередь_Qnet"/>
    <hyperlink ref="B45" location="обращения_CRM!A1" display="обращения_CRM"/>
  </hyperlink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1"/>
  <sheetViews>
    <sheetView workbookViewId="0"/>
  </sheetViews>
  <sheetFormatPr defaultColWidth="8.7109375" defaultRowHeight="15"/>
  <cols>
    <col min="1" max="1" width="19.85546875" style="97" bestFit="1" customWidth="1"/>
    <col min="2" max="2" width="65.42578125" style="97" bestFit="1" customWidth="1"/>
    <col min="3" max="3" width="204.140625" style="97" bestFit="1" customWidth="1"/>
    <col min="4" max="4" width="65.42578125" style="97" bestFit="1" customWidth="1"/>
    <col min="5" max="5" width="204.140625" style="97" bestFit="1" customWidth="1"/>
    <col min="6" max="16384" width="8.7109375" style="97"/>
  </cols>
  <sheetData>
    <row r="1" spans="1:3">
      <c r="A1" s="148" t="s">
        <v>2084</v>
      </c>
    </row>
    <row r="2" spans="1:3">
      <c r="A2" t="s">
        <v>47</v>
      </c>
      <c r="B2" s="98" t="s">
        <v>935</v>
      </c>
      <c r="C2" s="97" t="s">
        <v>962</v>
      </c>
    </row>
    <row r="3" spans="1:3">
      <c r="A3">
        <v>1</v>
      </c>
      <c r="B3" s="98" t="s">
        <v>988</v>
      </c>
      <c r="C3" s="97" t="s">
        <v>54</v>
      </c>
    </row>
    <row r="4" spans="1:3">
      <c r="A4">
        <v>1</v>
      </c>
      <c r="B4" s="97" t="s">
        <v>963</v>
      </c>
      <c r="C4" s="97" t="s">
        <v>964</v>
      </c>
    </row>
    <row r="5" spans="1:3">
      <c r="A5">
        <v>1</v>
      </c>
      <c r="B5" s="97" t="s">
        <v>965</v>
      </c>
      <c r="C5" s="97" t="s">
        <v>966</v>
      </c>
    </row>
    <row r="6" spans="1:3">
      <c r="A6">
        <v>1</v>
      </c>
      <c r="B6" s="97" t="s">
        <v>967</v>
      </c>
      <c r="C6" s="97" t="s">
        <v>968</v>
      </c>
    </row>
    <row r="7" spans="1:3">
      <c r="A7">
        <v>1</v>
      </c>
      <c r="B7" s="97" t="s">
        <v>936</v>
      </c>
    </row>
    <row r="8" spans="1:3">
      <c r="A8">
        <v>1</v>
      </c>
      <c r="B8" s="97" t="s">
        <v>969</v>
      </c>
    </row>
    <row r="9" spans="1:3">
      <c r="A9">
        <v>1</v>
      </c>
      <c r="B9" s="97" t="s">
        <v>970</v>
      </c>
    </row>
    <row r="10" spans="1:3">
      <c r="A10">
        <v>1</v>
      </c>
      <c r="B10" s="97" t="s">
        <v>971</v>
      </c>
    </row>
    <row r="11" spans="1:3">
      <c r="A11">
        <v>1</v>
      </c>
      <c r="B11" s="97" t="s">
        <v>972</v>
      </c>
      <c r="C11" s="97" t="s">
        <v>87</v>
      </c>
    </row>
    <row r="12" spans="1:3">
      <c r="A12" s="44">
        <v>1</v>
      </c>
      <c r="B12" s="100" t="s">
        <v>990</v>
      </c>
      <c r="C12" s="97" t="s">
        <v>525</v>
      </c>
    </row>
    <row r="13" spans="1:3">
      <c r="A13" s="44">
        <v>1</v>
      </c>
      <c r="B13" s="100" t="s">
        <v>989</v>
      </c>
    </row>
    <row r="14" spans="1:3">
      <c r="A14">
        <v>1</v>
      </c>
      <c r="B14" s="97" t="s">
        <v>973</v>
      </c>
    </row>
    <row r="15" spans="1:3">
      <c r="A15">
        <v>1</v>
      </c>
      <c r="B15" s="97" t="s">
        <v>974</v>
      </c>
    </row>
    <row r="101" spans="1:1">
      <c r="A101" s="97">
        <f>SUM(A4:A100)</f>
        <v>12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1"/>
  <sheetViews>
    <sheetView workbookViewId="0"/>
  </sheetViews>
  <sheetFormatPr defaultColWidth="8.7109375" defaultRowHeight="15"/>
  <cols>
    <col min="1" max="1" width="19.85546875" style="97" bestFit="1" customWidth="1"/>
    <col min="2" max="2" width="37.7109375" style="97" bestFit="1" customWidth="1"/>
    <col min="3" max="16384" width="8.7109375" style="97"/>
  </cols>
  <sheetData>
    <row r="1" spans="1:3">
      <c r="A1" s="148" t="s">
        <v>2084</v>
      </c>
    </row>
    <row r="2" spans="1:3">
      <c r="A2" t="s">
        <v>47</v>
      </c>
      <c r="B2" s="98" t="s">
        <v>935</v>
      </c>
    </row>
    <row r="3" spans="1:3">
      <c r="A3" s="97">
        <v>1</v>
      </c>
      <c r="B3" s="97" t="s">
        <v>981</v>
      </c>
      <c r="C3" s="97" t="s">
        <v>54</v>
      </c>
    </row>
    <row r="4" spans="1:3">
      <c r="A4" s="97">
        <v>1</v>
      </c>
      <c r="B4" s="97" t="s">
        <v>954</v>
      </c>
      <c r="C4" s="97" t="s">
        <v>982</v>
      </c>
    </row>
    <row r="5" spans="1:3">
      <c r="A5" s="100">
        <v>1</v>
      </c>
      <c r="B5" s="100" t="s">
        <v>984</v>
      </c>
      <c r="C5" s="97" t="s">
        <v>983</v>
      </c>
    </row>
    <row r="6" spans="1:3">
      <c r="A6" s="97">
        <v>1</v>
      </c>
      <c r="B6" s="97" t="s">
        <v>955</v>
      </c>
    </row>
    <row r="7" spans="1:3">
      <c r="A7" s="97">
        <v>1</v>
      </c>
      <c r="B7" s="97" t="s">
        <v>956</v>
      </c>
    </row>
    <row r="8" spans="1:3">
      <c r="A8" s="97">
        <v>1</v>
      </c>
      <c r="B8" s="97" t="s">
        <v>957</v>
      </c>
    </row>
    <row r="9" spans="1:3">
      <c r="A9" s="97">
        <v>1</v>
      </c>
      <c r="B9" s="97" t="s">
        <v>958</v>
      </c>
    </row>
    <row r="10" spans="1:3">
      <c r="A10" s="97">
        <v>1</v>
      </c>
      <c r="B10" s="97" t="s">
        <v>959</v>
      </c>
    </row>
    <row r="11" spans="1:3">
      <c r="A11" s="97">
        <v>1</v>
      </c>
      <c r="B11" s="97" t="s">
        <v>960</v>
      </c>
    </row>
    <row r="12" spans="1:3">
      <c r="A12" s="97">
        <v>1</v>
      </c>
      <c r="B12" s="97" t="s">
        <v>961</v>
      </c>
    </row>
    <row r="101" spans="1:1">
      <c r="A101" s="97">
        <f>SUM(A3:A100)</f>
        <v>10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workbookViewId="0"/>
  </sheetViews>
  <sheetFormatPr defaultColWidth="8.7109375" defaultRowHeight="15"/>
  <cols>
    <col min="1" max="1" width="8.7109375" style="97"/>
    <col min="2" max="2" width="37.7109375" style="97" bestFit="1" customWidth="1"/>
    <col min="3" max="3" width="11.140625" style="97" bestFit="1" customWidth="1"/>
    <col min="4" max="16384" width="8.7109375" style="97"/>
  </cols>
  <sheetData>
    <row r="1" spans="1:5">
      <c r="A1" s="148" t="s">
        <v>2084</v>
      </c>
    </row>
    <row r="2" spans="1:5">
      <c r="A2" t="s">
        <v>47</v>
      </c>
      <c r="B2" s="98" t="s">
        <v>935</v>
      </c>
    </row>
    <row r="3" spans="1:5">
      <c r="A3" s="97">
        <v>1</v>
      </c>
      <c r="B3" s="97" t="s">
        <v>936</v>
      </c>
      <c r="C3" s="97" t="s">
        <v>937</v>
      </c>
      <c r="D3" s="97" t="s">
        <v>54</v>
      </c>
    </row>
    <row r="4" spans="1:5">
      <c r="A4" s="97">
        <v>1</v>
      </c>
      <c r="B4" s="97" t="s">
        <v>938</v>
      </c>
    </row>
    <row r="5" spans="1:5">
      <c r="A5" s="97">
        <v>1</v>
      </c>
      <c r="B5" s="97" t="s">
        <v>939</v>
      </c>
      <c r="C5" s="97" t="s">
        <v>86</v>
      </c>
      <c r="D5" s="97" t="s">
        <v>87</v>
      </c>
      <c r="E5" s="97" t="s">
        <v>940</v>
      </c>
    </row>
    <row r="6" spans="1:5">
      <c r="A6" s="97">
        <v>1</v>
      </c>
      <c r="B6" s="97" t="s">
        <v>941</v>
      </c>
      <c r="E6" s="97" t="s">
        <v>940</v>
      </c>
    </row>
    <row r="7" spans="1:5">
      <c r="A7" s="97">
        <v>1</v>
      </c>
      <c r="B7" s="97" t="s">
        <v>942</v>
      </c>
    </row>
    <row r="8" spans="1:5">
      <c r="A8" s="97">
        <v>1</v>
      </c>
      <c r="B8" s="97" t="s">
        <v>943</v>
      </c>
      <c r="D8" s="97" t="s">
        <v>87</v>
      </c>
      <c r="E8" s="97" t="s">
        <v>987</v>
      </c>
    </row>
    <row r="9" spans="1:5">
      <c r="A9" s="97">
        <v>1</v>
      </c>
      <c r="B9" s="97" t="s">
        <v>944</v>
      </c>
      <c r="D9" s="97" t="s">
        <v>87</v>
      </c>
    </row>
    <row r="10" spans="1:5">
      <c r="A10" s="97">
        <v>1</v>
      </c>
      <c r="B10" s="97" t="s">
        <v>945</v>
      </c>
      <c r="D10" s="97" t="s">
        <v>87</v>
      </c>
    </row>
    <row r="11" spans="1:5">
      <c r="A11" s="97">
        <v>1</v>
      </c>
      <c r="B11" s="97" t="s">
        <v>946</v>
      </c>
    </row>
    <row r="12" spans="1:5">
      <c r="A12" s="97">
        <v>1</v>
      </c>
      <c r="B12" s="97" t="s">
        <v>947</v>
      </c>
      <c r="D12" s="97" t="s">
        <v>87</v>
      </c>
      <c r="E12" s="97" t="s">
        <v>985</v>
      </c>
    </row>
    <row r="13" spans="1:5">
      <c r="A13" s="97">
        <v>1</v>
      </c>
      <c r="B13" s="97" t="s">
        <v>948</v>
      </c>
    </row>
    <row r="14" spans="1:5">
      <c r="A14" s="97">
        <v>1</v>
      </c>
      <c r="B14" s="97" t="s">
        <v>949</v>
      </c>
    </row>
    <row r="15" spans="1:5">
      <c r="A15" s="97">
        <v>1</v>
      </c>
      <c r="B15" s="97" t="s">
        <v>950</v>
      </c>
    </row>
    <row r="16" spans="1:5">
      <c r="A16" s="97">
        <v>1</v>
      </c>
      <c r="B16" s="97" t="s">
        <v>951</v>
      </c>
    </row>
    <row r="17" spans="1:5">
      <c r="A17" s="97">
        <v>1</v>
      </c>
      <c r="B17" s="97" t="s">
        <v>952</v>
      </c>
    </row>
    <row r="18" spans="1:5">
      <c r="A18" s="97">
        <v>1</v>
      </c>
      <c r="B18" s="97" t="s">
        <v>953</v>
      </c>
    </row>
    <row r="19" spans="1:5">
      <c r="A19" s="97">
        <v>1</v>
      </c>
      <c r="B19" s="97" t="s">
        <v>72</v>
      </c>
      <c r="D19" s="97" t="s">
        <v>87</v>
      </c>
      <c r="E19" s="97" t="s">
        <v>986</v>
      </c>
    </row>
    <row r="101" spans="1:1">
      <c r="A101" s="97">
        <f>SUM(A3:A100)</f>
        <v>17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79998168889431442"/>
  </sheetPr>
  <dimension ref="A1:M101"/>
  <sheetViews>
    <sheetView workbookViewId="0"/>
  </sheetViews>
  <sheetFormatPr defaultRowHeight="15"/>
  <cols>
    <col min="1" max="1" width="19.85546875" bestFit="1" customWidth="1"/>
    <col min="2" max="2" width="45.28515625" bestFit="1" customWidth="1"/>
    <col min="3" max="3" width="45.7109375" bestFit="1" customWidth="1"/>
    <col min="5" max="5" width="56.28515625" bestFit="1" customWidth="1"/>
    <col min="6" max="6" width="11.140625" bestFit="1" customWidth="1"/>
    <col min="7" max="7" width="12.7109375" bestFit="1" customWidth="1"/>
    <col min="8" max="8" width="9.7109375" bestFit="1" customWidth="1"/>
    <col min="9" max="9" width="15.28515625" bestFit="1" customWidth="1"/>
    <col min="10" max="10" width="17.28515625" bestFit="1" customWidth="1"/>
    <col min="15" max="15" width="9" customWidth="1"/>
  </cols>
  <sheetData>
    <row r="1" spans="1:5">
      <c r="A1" s="148" t="s">
        <v>2084</v>
      </c>
    </row>
    <row r="2" spans="1:5">
      <c r="A2" t="s">
        <v>47</v>
      </c>
      <c r="B2" s="6" t="s">
        <v>48</v>
      </c>
      <c r="C2" s="6" t="s">
        <v>49</v>
      </c>
      <c r="D2" t="s">
        <v>50</v>
      </c>
      <c r="E2" t="s">
        <v>51</v>
      </c>
    </row>
    <row r="3" spans="1:5">
      <c r="A3">
        <v>1</v>
      </c>
      <c r="B3" s="7" t="s">
        <v>52</v>
      </c>
      <c r="C3" s="8" t="s">
        <v>53</v>
      </c>
      <c r="D3" t="s">
        <v>54</v>
      </c>
      <c r="E3" t="s">
        <v>55</v>
      </c>
    </row>
    <row r="4" spans="1:5" ht="45">
      <c r="A4" s="9">
        <v>1</v>
      </c>
      <c r="B4" s="10" t="s">
        <v>56</v>
      </c>
      <c r="C4" s="11" t="s">
        <v>57</v>
      </c>
    </row>
    <row r="5" spans="1:5" ht="30">
      <c r="A5" s="9">
        <v>1</v>
      </c>
      <c r="B5" s="10" t="s">
        <v>58</v>
      </c>
      <c r="C5" s="11" t="s">
        <v>59</v>
      </c>
    </row>
    <row r="6" spans="1:5" ht="30">
      <c r="A6" s="9">
        <v>1</v>
      </c>
      <c r="B6" s="10" t="s">
        <v>60</v>
      </c>
      <c r="C6" s="11" t="s">
        <v>61</v>
      </c>
    </row>
    <row r="7" spans="1:5">
      <c r="A7">
        <v>1</v>
      </c>
      <c r="B7" s="12" t="s">
        <v>62</v>
      </c>
      <c r="C7" s="8"/>
      <c r="E7" t="s">
        <v>63</v>
      </c>
    </row>
    <row r="8" spans="1:5">
      <c r="A8">
        <v>1</v>
      </c>
      <c r="B8" s="13" t="s">
        <v>64</v>
      </c>
      <c r="C8" s="8"/>
      <c r="E8" t="s">
        <v>63</v>
      </c>
    </row>
    <row r="9" spans="1:5">
      <c r="A9">
        <v>1</v>
      </c>
      <c r="B9" s="13" t="s">
        <v>65</v>
      </c>
      <c r="C9" s="8"/>
      <c r="E9" t="s">
        <v>63</v>
      </c>
    </row>
    <row r="10" spans="1:5">
      <c r="A10">
        <v>1</v>
      </c>
      <c r="B10" s="12" t="s">
        <v>66</v>
      </c>
      <c r="C10" s="8"/>
      <c r="E10" t="s">
        <v>67</v>
      </c>
    </row>
    <row r="11" spans="1:5">
      <c r="A11">
        <v>1</v>
      </c>
      <c r="B11" s="12" t="s">
        <v>68</v>
      </c>
      <c r="C11" s="8"/>
      <c r="E11" t="s">
        <v>67</v>
      </c>
    </row>
    <row r="12" spans="1:5">
      <c r="A12">
        <v>1</v>
      </c>
      <c r="B12" s="12" t="s">
        <v>69</v>
      </c>
      <c r="C12" s="8"/>
    </row>
    <row r="13" spans="1:5">
      <c r="A13">
        <v>1</v>
      </c>
      <c r="B13" s="12" t="s">
        <v>70</v>
      </c>
      <c r="C13" s="8"/>
      <c r="E13" t="s">
        <v>71</v>
      </c>
    </row>
    <row r="14" spans="1:5" ht="90">
      <c r="A14">
        <v>0</v>
      </c>
      <c r="B14" s="14" t="s">
        <v>72</v>
      </c>
      <c r="C14" s="14" t="s">
        <v>73</v>
      </c>
      <c r="D14" t="s">
        <v>74</v>
      </c>
    </row>
    <row r="15" spans="1:5">
      <c r="A15">
        <v>0</v>
      </c>
      <c r="B15" s="14" t="s">
        <v>75</v>
      </c>
      <c r="C15" s="15" t="s">
        <v>76</v>
      </c>
      <c r="D15" t="s">
        <v>74</v>
      </c>
    </row>
    <row r="16" spans="1:5">
      <c r="A16">
        <v>1</v>
      </c>
      <c r="B16" s="16" t="s">
        <v>77</v>
      </c>
      <c r="C16" s="16"/>
      <c r="E16" t="s">
        <v>78</v>
      </c>
    </row>
    <row r="17" spans="1:5">
      <c r="A17">
        <v>1</v>
      </c>
      <c r="B17" s="16" t="s">
        <v>79</v>
      </c>
      <c r="C17" s="16"/>
      <c r="E17" t="s">
        <v>78</v>
      </c>
    </row>
    <row r="18" spans="1:5">
      <c r="A18">
        <v>0</v>
      </c>
      <c r="B18" s="17" t="s">
        <v>80</v>
      </c>
      <c r="C18" s="17" t="s">
        <v>81</v>
      </c>
    </row>
    <row r="19" spans="1:5">
      <c r="A19">
        <v>0</v>
      </c>
      <c r="B19" s="18" t="s">
        <v>82</v>
      </c>
      <c r="C19" s="18" t="s">
        <v>81</v>
      </c>
    </row>
    <row r="20" spans="1:5">
      <c r="A20">
        <v>0</v>
      </c>
      <c r="B20" s="19" t="s">
        <v>83</v>
      </c>
      <c r="C20" s="19" t="s">
        <v>81</v>
      </c>
    </row>
    <row r="21" spans="1:5">
      <c r="A21">
        <v>0</v>
      </c>
    </row>
    <row r="22" spans="1:5">
      <c r="A22">
        <v>0</v>
      </c>
      <c r="B22" t="s">
        <v>84</v>
      </c>
    </row>
    <row r="23" spans="1:5">
      <c r="A23">
        <v>1</v>
      </c>
      <c r="B23" s="20" t="s">
        <v>85</v>
      </c>
      <c r="C23" s="21"/>
      <c r="D23" t="s">
        <v>54</v>
      </c>
    </row>
    <row r="24" spans="1:5">
      <c r="A24">
        <v>1</v>
      </c>
      <c r="B24" s="20" t="s">
        <v>86</v>
      </c>
      <c r="C24" s="21"/>
      <c r="D24" t="s">
        <v>87</v>
      </c>
      <c r="E24" t="s">
        <v>55</v>
      </c>
    </row>
    <row r="25" spans="1:5">
      <c r="A25">
        <v>1</v>
      </c>
      <c r="B25" s="21" t="s">
        <v>88</v>
      </c>
      <c r="C25" s="21" t="s">
        <v>89</v>
      </c>
    </row>
    <row r="26" spans="1:5">
      <c r="A26">
        <v>1</v>
      </c>
      <c r="B26" s="21" t="s">
        <v>90</v>
      </c>
      <c r="C26" s="21" t="s">
        <v>91</v>
      </c>
      <c r="E26" t="s">
        <v>92</v>
      </c>
    </row>
    <row r="27" spans="1:5">
      <c r="A27">
        <v>1</v>
      </c>
      <c r="B27" s="21" t="s">
        <v>93</v>
      </c>
      <c r="C27" s="21"/>
      <c r="E27" t="s">
        <v>94</v>
      </c>
    </row>
    <row r="28" spans="1:5">
      <c r="A28">
        <v>0</v>
      </c>
      <c r="B28" s="22"/>
      <c r="C28" s="22"/>
    </row>
    <row r="29" spans="1:5">
      <c r="A29">
        <v>0</v>
      </c>
      <c r="B29" t="s">
        <v>95</v>
      </c>
    </row>
    <row r="30" spans="1:5">
      <c r="A30">
        <v>0</v>
      </c>
      <c r="B30" s="16" t="s">
        <v>96</v>
      </c>
      <c r="C30" s="16"/>
      <c r="D30" t="s">
        <v>54</v>
      </c>
    </row>
    <row r="31" spans="1:5">
      <c r="A31">
        <v>0</v>
      </c>
      <c r="B31" s="23" t="s">
        <v>86</v>
      </c>
      <c r="C31" s="16"/>
      <c r="D31" t="s">
        <v>87</v>
      </c>
    </row>
    <row r="32" spans="1:5">
      <c r="A32">
        <v>0</v>
      </c>
      <c r="B32" s="16" t="s">
        <v>88</v>
      </c>
      <c r="C32" s="16" t="s">
        <v>97</v>
      </c>
    </row>
    <row r="33" spans="1:6">
      <c r="A33">
        <v>0</v>
      </c>
      <c r="B33" s="16" t="s">
        <v>98</v>
      </c>
      <c r="C33" s="16"/>
    </row>
    <row r="34" spans="1:6">
      <c r="A34">
        <v>0</v>
      </c>
      <c r="B34" s="16" t="s">
        <v>99</v>
      </c>
      <c r="C34" s="16"/>
    </row>
    <row r="35" spans="1:6">
      <c r="A35">
        <v>0</v>
      </c>
      <c r="B35" s="16" t="s">
        <v>100</v>
      </c>
      <c r="C35" s="16"/>
    </row>
    <row r="36" spans="1:6">
      <c r="A36">
        <v>0</v>
      </c>
      <c r="B36" s="16" t="s">
        <v>101</v>
      </c>
      <c r="C36" s="16"/>
    </row>
    <row r="37" spans="1:6">
      <c r="A37">
        <v>0</v>
      </c>
      <c r="B37" s="16" t="s">
        <v>102</v>
      </c>
      <c r="C37" s="16"/>
    </row>
    <row r="38" spans="1:6">
      <c r="A38">
        <v>0</v>
      </c>
      <c r="B38" s="16" t="s">
        <v>90</v>
      </c>
      <c r="C38" s="16" t="s">
        <v>91</v>
      </c>
    </row>
    <row r="39" spans="1:6">
      <c r="A39">
        <v>0</v>
      </c>
      <c r="B39" s="16" t="s">
        <v>93</v>
      </c>
      <c r="C39" s="16"/>
    </row>
    <row r="40" spans="1:6">
      <c r="A40">
        <v>0</v>
      </c>
    </row>
    <row r="41" spans="1:6">
      <c r="A41">
        <v>0</v>
      </c>
    </row>
    <row r="42" spans="1:6">
      <c r="A42">
        <v>0</v>
      </c>
      <c r="B42" t="s">
        <v>103</v>
      </c>
    </row>
    <row r="43" spans="1:6">
      <c r="A43">
        <v>1</v>
      </c>
      <c r="B43" s="24" t="s">
        <v>104</v>
      </c>
      <c r="C43" s="25"/>
      <c r="F43" t="s">
        <v>78</v>
      </c>
    </row>
    <row r="44" spans="1:6">
      <c r="A44">
        <v>1</v>
      </c>
      <c r="B44" s="24" t="s">
        <v>86</v>
      </c>
      <c r="C44" s="25"/>
      <c r="F44" t="s">
        <v>78</v>
      </c>
    </row>
    <row r="45" spans="1:6">
      <c r="A45">
        <v>1</v>
      </c>
      <c r="B45" s="25" t="s">
        <v>88</v>
      </c>
      <c r="C45" s="26" t="s">
        <v>105</v>
      </c>
      <c r="F45" t="s">
        <v>78</v>
      </c>
    </row>
    <row r="46" spans="1:6">
      <c r="A46">
        <v>1</v>
      </c>
      <c r="B46" s="25" t="s">
        <v>106</v>
      </c>
      <c r="C46" s="25"/>
      <c r="F46" t="s">
        <v>78</v>
      </c>
    </row>
    <row r="47" spans="1:6">
      <c r="A47">
        <v>1</v>
      </c>
      <c r="B47" s="25" t="s">
        <v>107</v>
      </c>
      <c r="C47" s="25"/>
      <c r="F47" t="s">
        <v>78</v>
      </c>
    </row>
    <row r="48" spans="1:6">
      <c r="A48">
        <v>0</v>
      </c>
      <c r="B48" s="25" t="s">
        <v>108</v>
      </c>
      <c r="C48" s="25"/>
      <c r="E48" t="s">
        <v>78</v>
      </c>
      <c r="F48" t="s">
        <v>78</v>
      </c>
    </row>
    <row r="49" spans="1:12">
      <c r="A49">
        <v>1</v>
      </c>
      <c r="B49" s="25" t="s">
        <v>109</v>
      </c>
      <c r="C49" s="25"/>
      <c r="F49" t="s">
        <v>78</v>
      </c>
    </row>
    <row r="50" spans="1:12">
      <c r="A50">
        <v>1</v>
      </c>
      <c r="B50" s="25" t="s">
        <v>110</v>
      </c>
      <c r="C50" s="25"/>
      <c r="F50" t="s">
        <v>78</v>
      </c>
    </row>
    <row r="51" spans="1:12">
      <c r="A51">
        <v>0</v>
      </c>
      <c r="B51" s="25" t="s">
        <v>102</v>
      </c>
      <c r="C51" s="25"/>
      <c r="F51" t="s">
        <v>78</v>
      </c>
    </row>
    <row r="52" spans="1:12">
      <c r="A52">
        <v>0</v>
      </c>
      <c r="B52" s="25" t="s">
        <v>90</v>
      </c>
      <c r="C52" s="25" t="s">
        <v>91</v>
      </c>
      <c r="E52" t="s">
        <v>111</v>
      </c>
      <c r="F52" t="s">
        <v>78</v>
      </c>
    </row>
    <row r="53" spans="1:12">
      <c r="A53">
        <v>1</v>
      </c>
      <c r="B53" s="25" t="s">
        <v>93</v>
      </c>
      <c r="C53" s="25"/>
      <c r="E53" t="s">
        <v>112</v>
      </c>
      <c r="F53" t="s">
        <v>78</v>
      </c>
    </row>
    <row r="55" spans="1:12">
      <c r="B55" t="s">
        <v>113</v>
      </c>
    </row>
    <row r="56" spans="1:12">
      <c r="B56" s="20" t="s">
        <v>85</v>
      </c>
      <c r="C56" s="20" t="s">
        <v>86</v>
      </c>
      <c r="D56" s="21" t="s">
        <v>88</v>
      </c>
      <c r="E56" s="144" t="s">
        <v>2080</v>
      </c>
      <c r="F56" s="21" t="s">
        <v>90</v>
      </c>
      <c r="G56" s="21" t="s">
        <v>93</v>
      </c>
      <c r="H56" s="144" t="s">
        <v>2081</v>
      </c>
      <c r="I56" s="144" t="s">
        <v>2082</v>
      </c>
    </row>
    <row r="57" spans="1:12">
      <c r="B57" s="21"/>
      <c r="C57" s="21"/>
      <c r="D57" s="21" t="s">
        <v>114</v>
      </c>
      <c r="E57" s="4"/>
      <c r="F57" s="4">
        <v>1</v>
      </c>
      <c r="G57" s="4"/>
      <c r="H57" s="4"/>
      <c r="I57" s="4" t="s">
        <v>2083</v>
      </c>
    </row>
    <row r="58" spans="1:12">
      <c r="B58" s="21"/>
      <c r="C58" s="21"/>
      <c r="D58" s="21" t="s">
        <v>115</v>
      </c>
      <c r="E58" s="4"/>
      <c r="F58" s="4">
        <v>0</v>
      </c>
      <c r="G58" s="4"/>
      <c r="H58" s="4"/>
      <c r="I58" s="4"/>
    </row>
    <row r="59" spans="1:12">
      <c r="B59" s="21"/>
      <c r="C59" s="21"/>
      <c r="D59" s="21" t="s">
        <v>116</v>
      </c>
      <c r="E59" s="4"/>
      <c r="F59" s="4">
        <v>1</v>
      </c>
      <c r="G59" s="4"/>
      <c r="H59" s="4"/>
      <c r="I59" s="4"/>
    </row>
    <row r="60" spans="1:12">
      <c r="B60" s="21"/>
      <c r="C60" s="21"/>
      <c r="D60" s="21" t="s">
        <v>117</v>
      </c>
      <c r="E60" s="4"/>
      <c r="F60" s="4">
        <v>0</v>
      </c>
      <c r="G60" s="4"/>
      <c r="H60" s="4"/>
      <c r="I60" s="4"/>
    </row>
    <row r="61" spans="1:12">
      <c r="B61" s="4"/>
      <c r="C61" s="4"/>
      <c r="D61" s="21" t="s">
        <v>102</v>
      </c>
      <c r="E61" s="4"/>
      <c r="F61" s="4" t="s">
        <v>102</v>
      </c>
      <c r="G61" s="4"/>
      <c r="H61" s="4"/>
      <c r="I61" s="4"/>
    </row>
    <row r="63" spans="1:12">
      <c r="B63" t="s">
        <v>118</v>
      </c>
    </row>
    <row r="64" spans="1:12">
      <c r="B64" s="24" t="s">
        <v>104</v>
      </c>
      <c r="C64" s="24" t="s">
        <v>86</v>
      </c>
      <c r="D64" s="25" t="s">
        <v>88</v>
      </c>
      <c r="E64" s="25" t="s">
        <v>106</v>
      </c>
      <c r="F64" s="25" t="s">
        <v>107</v>
      </c>
      <c r="G64" s="25" t="s">
        <v>108</v>
      </c>
      <c r="H64" s="25" t="s">
        <v>109</v>
      </c>
      <c r="I64" s="25" t="s">
        <v>110</v>
      </c>
      <c r="J64" s="25" t="s">
        <v>102</v>
      </c>
      <c r="K64" s="25" t="s">
        <v>90</v>
      </c>
      <c r="L64" s="25" t="s">
        <v>93</v>
      </c>
    </row>
    <row r="65" spans="2:13">
      <c r="B65" s="25"/>
      <c r="C65" s="25"/>
      <c r="D65" s="25" t="s">
        <v>119</v>
      </c>
      <c r="E65" s="25"/>
      <c r="F65" s="25"/>
      <c r="G65" s="25"/>
      <c r="H65" s="25"/>
      <c r="I65" s="25"/>
      <c r="J65" s="25"/>
      <c r="K65" s="25">
        <v>1</v>
      </c>
      <c r="L65" s="25"/>
    </row>
    <row r="66" spans="2:13">
      <c r="B66" s="25"/>
      <c r="C66" s="25"/>
      <c r="D66" s="25" t="s">
        <v>120</v>
      </c>
      <c r="E66" s="25"/>
      <c r="F66" s="25"/>
      <c r="G66" s="25"/>
      <c r="H66" s="25"/>
      <c r="I66" s="25"/>
      <c r="J66" s="25"/>
      <c r="K66" s="25">
        <v>0</v>
      </c>
      <c r="L66" s="25"/>
    </row>
    <row r="67" spans="2:13">
      <c r="B67" s="25"/>
      <c r="C67" s="25"/>
      <c r="D67" s="25" t="s">
        <v>121</v>
      </c>
      <c r="E67" s="25"/>
      <c r="F67" s="25"/>
      <c r="G67" s="25"/>
      <c r="H67" s="25"/>
      <c r="I67" s="25"/>
      <c r="J67" s="25"/>
      <c r="K67" s="25">
        <v>1</v>
      </c>
      <c r="L67" s="25"/>
    </row>
    <row r="68" spans="2:13">
      <c r="B68" s="25"/>
      <c r="C68" s="25"/>
      <c r="D68" s="25" t="s">
        <v>102</v>
      </c>
      <c r="E68" s="25"/>
      <c r="F68" s="25"/>
      <c r="G68" s="25"/>
      <c r="H68" s="25"/>
      <c r="I68" s="25"/>
      <c r="J68" s="25"/>
      <c r="K68" s="25">
        <v>0</v>
      </c>
      <c r="L68" s="25"/>
    </row>
    <row r="69" spans="2:13">
      <c r="B69" s="25"/>
      <c r="C69" s="25"/>
      <c r="D69" s="25" t="s">
        <v>102</v>
      </c>
      <c r="E69" s="25"/>
      <c r="F69" s="25"/>
      <c r="G69" s="25"/>
      <c r="H69" s="25"/>
      <c r="I69" s="25"/>
      <c r="J69" s="25"/>
      <c r="K69" s="25" t="s">
        <v>102</v>
      </c>
      <c r="L69" s="25"/>
    </row>
    <row r="72" spans="2:13">
      <c r="B72" t="s">
        <v>122</v>
      </c>
    </row>
    <row r="73" spans="2:13">
      <c r="B73" s="16" t="s">
        <v>96</v>
      </c>
      <c r="C73" s="23" t="s">
        <v>86</v>
      </c>
      <c r="D73" s="16" t="s">
        <v>88</v>
      </c>
      <c r="E73" s="16" t="s">
        <v>98</v>
      </c>
      <c r="F73" s="16" t="s">
        <v>77</v>
      </c>
      <c r="G73" s="16" t="s">
        <v>79</v>
      </c>
      <c r="H73" s="16" t="s">
        <v>99</v>
      </c>
      <c r="I73" s="16" t="s">
        <v>100</v>
      </c>
      <c r="J73" s="16" t="s">
        <v>101</v>
      </c>
      <c r="K73" s="16" t="s">
        <v>102</v>
      </c>
      <c r="L73" s="16" t="s">
        <v>90</v>
      </c>
      <c r="M73" s="16" t="s">
        <v>93</v>
      </c>
    </row>
    <row r="74" spans="2:13">
      <c r="B74" s="16"/>
      <c r="C74" s="16"/>
      <c r="D74" s="16" t="s">
        <v>123</v>
      </c>
      <c r="E74" s="16"/>
      <c r="F74" s="16"/>
      <c r="G74" s="16"/>
      <c r="H74" s="16"/>
      <c r="I74" s="16"/>
      <c r="J74" s="16"/>
      <c r="K74" s="16"/>
      <c r="L74" s="16">
        <v>1</v>
      </c>
      <c r="M74" s="16"/>
    </row>
    <row r="75" spans="2:13">
      <c r="B75" s="16"/>
      <c r="C75" s="16"/>
      <c r="D75" s="16" t="s">
        <v>124</v>
      </c>
      <c r="E75" s="16"/>
      <c r="F75" s="16"/>
      <c r="G75" s="16"/>
      <c r="H75" s="16"/>
      <c r="I75" s="16"/>
      <c r="J75" s="16"/>
      <c r="K75" s="16"/>
      <c r="L75" s="16">
        <v>0</v>
      </c>
      <c r="M75" s="16"/>
    </row>
    <row r="76" spans="2:13">
      <c r="B76" s="16"/>
      <c r="C76" s="16"/>
      <c r="D76" s="16" t="s">
        <v>125</v>
      </c>
      <c r="E76" s="16"/>
      <c r="F76" s="16"/>
      <c r="G76" s="16"/>
      <c r="H76" s="16"/>
      <c r="I76" s="16"/>
      <c r="J76" s="16"/>
      <c r="K76" s="16"/>
      <c r="L76" s="16">
        <v>1</v>
      </c>
      <c r="M76" s="16"/>
    </row>
    <row r="77" spans="2:13">
      <c r="B77" s="16"/>
      <c r="C77" s="16"/>
      <c r="D77" s="16" t="s">
        <v>102</v>
      </c>
      <c r="E77" s="16"/>
      <c r="F77" s="16"/>
      <c r="G77" s="16"/>
      <c r="H77" s="16"/>
      <c r="I77" s="16"/>
      <c r="J77" s="16"/>
      <c r="K77" s="16"/>
      <c r="L77" s="16">
        <v>0</v>
      </c>
      <c r="M77" s="16"/>
    </row>
    <row r="78" spans="2:13"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 t="s">
        <v>102</v>
      </c>
      <c r="M78" s="16"/>
    </row>
    <row r="101" spans="1:1">
      <c r="A101" s="27">
        <f>SUM(A4:A53)</f>
        <v>25</v>
      </c>
    </row>
  </sheetData>
  <autoFilter ref="A3:E53"/>
  <hyperlinks>
    <hyperlink ref="A1" location="'Общий список и приоритет витрин'!A1" display="К списку Витрин"/>
  </hyperlinks>
  <pageMargins left="0.7" right="0.7" top="0.75" bottom="0.75" header="0.3" footer="0.3"/>
  <pageSetup paperSize="9" orientation="portrait" verticalDpi="0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151"/>
  <sheetViews>
    <sheetView workbookViewId="0"/>
  </sheetViews>
  <sheetFormatPr defaultRowHeight="15"/>
  <cols>
    <col min="1" max="1" width="22.140625" bestFit="1" customWidth="1"/>
    <col min="2" max="2" width="30.5703125" customWidth="1"/>
    <col min="3" max="3" width="50.28515625" customWidth="1"/>
    <col min="4" max="4" width="33.28515625" customWidth="1"/>
    <col min="5" max="7" width="33.28515625" hidden="1" customWidth="1"/>
    <col min="8" max="8" width="33.28515625" customWidth="1"/>
  </cols>
  <sheetData>
    <row r="1" spans="1:8">
      <c r="A1" s="148" t="s">
        <v>2084</v>
      </c>
    </row>
    <row r="2" spans="1:8">
      <c r="A2" t="s">
        <v>47</v>
      </c>
      <c r="B2" s="6" t="s">
        <v>48</v>
      </c>
      <c r="C2" s="6" t="s">
        <v>49</v>
      </c>
      <c r="D2" t="s">
        <v>50</v>
      </c>
      <c r="E2" t="s">
        <v>51</v>
      </c>
    </row>
    <row r="3" spans="1:8">
      <c r="A3">
        <v>1</v>
      </c>
      <c r="B3" s="28" t="s">
        <v>126</v>
      </c>
      <c r="C3" s="29" t="s">
        <v>127</v>
      </c>
      <c r="D3" t="s">
        <v>54</v>
      </c>
      <c r="E3" s="28" t="s">
        <v>126</v>
      </c>
      <c r="F3" s="29" t="s">
        <v>128</v>
      </c>
      <c r="G3" s="4"/>
    </row>
    <row r="4" spans="1:8" ht="25.5">
      <c r="A4">
        <v>1</v>
      </c>
      <c r="B4" s="28" t="s">
        <v>129</v>
      </c>
      <c r="C4" s="30" t="s">
        <v>130</v>
      </c>
      <c r="D4" t="s">
        <v>131</v>
      </c>
      <c r="E4" s="28" t="s">
        <v>129</v>
      </c>
      <c r="F4" s="29" t="s">
        <v>132</v>
      </c>
      <c r="G4" s="4"/>
    </row>
    <row r="5" spans="1:8" ht="25.5">
      <c r="A5" s="31">
        <v>1</v>
      </c>
      <c r="B5" s="32" t="s">
        <v>133</v>
      </c>
      <c r="C5" s="29" t="s">
        <v>134</v>
      </c>
      <c r="D5" t="s">
        <v>87</v>
      </c>
      <c r="E5" s="33" t="s">
        <v>86</v>
      </c>
      <c r="F5" s="29" t="s">
        <v>134</v>
      </c>
      <c r="G5" s="4"/>
      <c r="H5" t="s">
        <v>135</v>
      </c>
    </row>
    <row r="6" spans="1:8">
      <c r="A6" s="31">
        <v>0</v>
      </c>
      <c r="B6" s="12" t="s">
        <v>66</v>
      </c>
      <c r="C6" s="29"/>
      <c r="E6" s="33"/>
      <c r="F6" s="29"/>
      <c r="G6" s="4"/>
    </row>
    <row r="7" spans="1:8">
      <c r="A7" s="31">
        <v>0</v>
      </c>
      <c r="B7" s="12" t="s">
        <v>136</v>
      </c>
      <c r="C7" s="29"/>
      <c r="E7" s="33"/>
      <c r="F7" s="29"/>
      <c r="G7" s="4"/>
    </row>
    <row r="8" spans="1:8" ht="51">
      <c r="A8" s="31">
        <v>0</v>
      </c>
      <c r="B8" s="32" t="s">
        <v>137</v>
      </c>
      <c r="C8" s="29"/>
      <c r="E8" s="28" t="s">
        <v>138</v>
      </c>
      <c r="F8" s="29" t="s">
        <v>139</v>
      </c>
      <c r="G8" s="4"/>
    </row>
    <row r="9" spans="1:8">
      <c r="A9" s="31">
        <v>0</v>
      </c>
      <c r="B9" s="28" t="s">
        <v>140</v>
      </c>
      <c r="C9" s="29"/>
      <c r="D9" t="s">
        <v>141</v>
      </c>
      <c r="E9" s="28" t="s">
        <v>142</v>
      </c>
      <c r="F9" s="28" t="s">
        <v>143</v>
      </c>
      <c r="G9" s="4"/>
    </row>
    <row r="10" spans="1:8" ht="38.25">
      <c r="A10" s="34">
        <v>1</v>
      </c>
      <c r="B10" s="28" t="s">
        <v>138</v>
      </c>
      <c r="C10" s="29" t="s">
        <v>144</v>
      </c>
      <c r="D10" s="136" t="s">
        <v>2048</v>
      </c>
      <c r="E10" s="28" t="s">
        <v>145</v>
      </c>
      <c r="F10" s="28" t="s">
        <v>146</v>
      </c>
      <c r="G10" s="35"/>
    </row>
    <row r="11" spans="1:8">
      <c r="A11" s="34"/>
      <c r="B11" s="141" t="s">
        <v>2049</v>
      </c>
      <c r="C11" s="142" t="s">
        <v>2050</v>
      </c>
      <c r="D11" s="136"/>
      <c r="E11" s="28"/>
      <c r="F11" s="28"/>
      <c r="G11" s="35"/>
    </row>
    <row r="12" spans="1:8">
      <c r="A12" s="34"/>
      <c r="B12" s="141" t="s">
        <v>2058</v>
      </c>
      <c r="C12" s="142" t="s">
        <v>2051</v>
      </c>
      <c r="D12" s="136"/>
      <c r="E12" s="28"/>
      <c r="F12" s="28"/>
      <c r="G12" s="35"/>
    </row>
    <row r="13" spans="1:8">
      <c r="A13" s="34"/>
      <c r="B13" s="141" t="s">
        <v>2053</v>
      </c>
      <c r="C13" s="142" t="s">
        <v>2052</v>
      </c>
      <c r="D13" s="136"/>
      <c r="E13" s="28"/>
      <c r="F13" s="28"/>
      <c r="G13" s="35"/>
    </row>
    <row r="14" spans="1:8">
      <c r="A14" s="34"/>
      <c r="B14" s="141" t="s">
        <v>2055</v>
      </c>
      <c r="C14" s="142" t="s">
        <v>2054</v>
      </c>
      <c r="D14" s="136"/>
      <c r="E14" s="28"/>
      <c r="F14" s="28"/>
      <c r="G14" s="35"/>
    </row>
    <row r="15" spans="1:8">
      <c r="A15" s="34"/>
      <c r="B15" s="141" t="s">
        <v>2056</v>
      </c>
      <c r="C15" s="142" t="s">
        <v>2057</v>
      </c>
      <c r="D15" s="136"/>
      <c r="E15" s="28"/>
      <c r="F15" s="28"/>
      <c r="G15" s="35"/>
    </row>
    <row r="16" spans="1:8" ht="25.5">
      <c r="A16" s="34"/>
      <c r="B16" s="141" t="s">
        <v>2060</v>
      </c>
      <c r="C16" s="142" t="s">
        <v>2059</v>
      </c>
      <c r="D16" s="136"/>
      <c r="E16" s="28"/>
      <c r="F16" s="28"/>
      <c r="G16" s="35"/>
    </row>
    <row r="17" spans="1:7" ht="30">
      <c r="A17" s="34">
        <v>1</v>
      </c>
      <c r="B17" s="28" t="s">
        <v>147</v>
      </c>
      <c r="C17" s="29" t="s">
        <v>148</v>
      </c>
      <c r="E17" s="36" t="s">
        <v>149</v>
      </c>
      <c r="F17" s="36" t="s">
        <v>150</v>
      </c>
      <c r="G17" s="37" t="s">
        <v>151</v>
      </c>
    </row>
    <row r="18" spans="1:7" ht="25.5">
      <c r="A18" s="38">
        <v>1</v>
      </c>
      <c r="B18" s="28" t="s">
        <v>152</v>
      </c>
      <c r="C18" s="29" t="s">
        <v>153</v>
      </c>
      <c r="D18" t="s">
        <v>154</v>
      </c>
      <c r="E18" s="28" t="s">
        <v>155</v>
      </c>
      <c r="F18" s="28" t="s">
        <v>156</v>
      </c>
      <c r="G18" s="35"/>
    </row>
    <row r="19" spans="1:7" ht="25.5">
      <c r="A19" s="38">
        <v>1</v>
      </c>
      <c r="B19" s="39" t="s">
        <v>157</v>
      </c>
      <c r="C19" s="40" t="s">
        <v>158</v>
      </c>
      <c r="D19" t="s">
        <v>159</v>
      </c>
      <c r="E19" s="28" t="s">
        <v>160</v>
      </c>
      <c r="F19" s="28" t="s">
        <v>161</v>
      </c>
      <c r="G19" s="35"/>
    </row>
    <row r="20" spans="1:7" ht="51">
      <c r="A20">
        <v>0</v>
      </c>
      <c r="B20" s="28" t="s">
        <v>162</v>
      </c>
      <c r="C20" s="29" t="s">
        <v>163</v>
      </c>
      <c r="E20" s="28" t="s">
        <v>164</v>
      </c>
      <c r="F20" s="28" t="s">
        <v>165</v>
      </c>
      <c r="G20" s="35"/>
    </row>
    <row r="21" spans="1:7">
      <c r="A21">
        <v>1</v>
      </c>
      <c r="B21" s="28" t="s">
        <v>166</v>
      </c>
      <c r="C21" s="28" t="s">
        <v>167</v>
      </c>
      <c r="D21" t="s">
        <v>168</v>
      </c>
      <c r="E21" s="28" t="s">
        <v>169</v>
      </c>
      <c r="F21" s="28" t="s">
        <v>170</v>
      </c>
      <c r="G21" s="35"/>
    </row>
    <row r="22" spans="1:7">
      <c r="A22">
        <v>1</v>
      </c>
      <c r="B22" s="28" t="s">
        <v>171</v>
      </c>
      <c r="C22" s="28" t="s">
        <v>172</v>
      </c>
      <c r="D22" t="s">
        <v>173</v>
      </c>
      <c r="E22" s="28" t="s">
        <v>174</v>
      </c>
      <c r="F22" s="28" t="s">
        <v>175</v>
      </c>
      <c r="G22" s="35"/>
    </row>
    <row r="23" spans="1:7">
      <c r="A23">
        <v>1</v>
      </c>
      <c r="B23" s="28" t="s">
        <v>145</v>
      </c>
      <c r="C23" s="28" t="s">
        <v>176</v>
      </c>
      <c r="D23" t="s">
        <v>177</v>
      </c>
      <c r="E23" s="28" t="s">
        <v>178</v>
      </c>
      <c r="F23" s="35" t="s">
        <v>179</v>
      </c>
      <c r="G23" s="35"/>
    </row>
    <row r="24" spans="1:7" ht="51">
      <c r="A24">
        <v>1</v>
      </c>
      <c r="B24" s="28" t="s">
        <v>180</v>
      </c>
      <c r="C24" s="28" t="s">
        <v>181</v>
      </c>
      <c r="D24" t="s">
        <v>182</v>
      </c>
      <c r="E24" s="28" t="s">
        <v>183</v>
      </c>
      <c r="F24" s="35" t="s">
        <v>184</v>
      </c>
      <c r="G24" s="35"/>
    </row>
    <row r="25" spans="1:7">
      <c r="A25">
        <v>0</v>
      </c>
      <c r="B25" s="28" t="s">
        <v>155</v>
      </c>
      <c r="C25" s="28" t="s">
        <v>156</v>
      </c>
      <c r="D25" t="s">
        <v>185</v>
      </c>
      <c r="E25" s="28" t="s">
        <v>186</v>
      </c>
      <c r="F25" s="35" t="s">
        <v>187</v>
      </c>
      <c r="G25" s="35"/>
    </row>
    <row r="26" spans="1:7">
      <c r="A26">
        <v>1</v>
      </c>
      <c r="B26" s="28" t="s">
        <v>188</v>
      </c>
      <c r="C26" s="28" t="s">
        <v>189</v>
      </c>
      <c r="D26" t="s">
        <v>190</v>
      </c>
      <c r="E26" s="28"/>
      <c r="F26" s="35"/>
      <c r="G26" s="35"/>
    </row>
    <row r="27" spans="1:7">
      <c r="A27">
        <v>1</v>
      </c>
      <c r="B27" s="28" t="s">
        <v>160</v>
      </c>
      <c r="C27" s="28" t="s">
        <v>161</v>
      </c>
      <c r="D27" t="s">
        <v>191</v>
      </c>
      <c r="E27" s="28" t="s">
        <v>192</v>
      </c>
      <c r="F27" s="35" t="s">
        <v>193</v>
      </c>
      <c r="G27" s="35"/>
    </row>
    <row r="28" spans="1:7" ht="30">
      <c r="A28">
        <v>1</v>
      </c>
      <c r="B28" s="28" t="s">
        <v>164</v>
      </c>
      <c r="C28" s="28" t="s">
        <v>194</v>
      </c>
      <c r="E28" s="28" t="s">
        <v>195</v>
      </c>
      <c r="F28" s="35" t="s">
        <v>196</v>
      </c>
      <c r="G28" s="35"/>
    </row>
    <row r="29" spans="1:7" ht="30">
      <c r="A29">
        <v>1</v>
      </c>
      <c r="B29" s="32" t="s">
        <v>197</v>
      </c>
      <c r="C29" s="32" t="s">
        <v>198</v>
      </c>
      <c r="D29" t="s">
        <v>199</v>
      </c>
      <c r="E29" s="28" t="s">
        <v>200</v>
      </c>
      <c r="F29" s="35" t="s">
        <v>201</v>
      </c>
      <c r="G29" s="37" t="s">
        <v>202</v>
      </c>
    </row>
    <row r="30" spans="1:7" ht="45">
      <c r="A30">
        <v>1</v>
      </c>
      <c r="B30" s="32" t="s">
        <v>169</v>
      </c>
      <c r="C30" s="32" t="s">
        <v>203</v>
      </c>
      <c r="E30" s="28" t="s">
        <v>204</v>
      </c>
      <c r="F30" s="35" t="s">
        <v>205</v>
      </c>
      <c r="G30" s="35"/>
    </row>
    <row r="31" spans="1:7" ht="30">
      <c r="A31">
        <v>1</v>
      </c>
      <c r="B31" s="32" t="s">
        <v>149</v>
      </c>
      <c r="C31" s="32" t="s">
        <v>206</v>
      </c>
      <c r="E31" s="28" t="s">
        <v>207</v>
      </c>
      <c r="F31" s="35" t="s">
        <v>208</v>
      </c>
      <c r="G31" s="37" t="s">
        <v>202</v>
      </c>
    </row>
    <row r="32" spans="1:7" ht="30">
      <c r="A32" s="38">
        <v>0</v>
      </c>
      <c r="B32" s="28" t="s">
        <v>178</v>
      </c>
      <c r="C32" s="35" t="s">
        <v>179</v>
      </c>
      <c r="D32" t="s">
        <v>209</v>
      </c>
      <c r="E32" s="28" t="s">
        <v>210</v>
      </c>
      <c r="F32" s="35" t="s">
        <v>211</v>
      </c>
      <c r="G32" s="37" t="s">
        <v>202</v>
      </c>
    </row>
    <row r="33" spans="1:7" ht="45">
      <c r="A33" s="38">
        <v>0</v>
      </c>
      <c r="B33" s="28" t="s">
        <v>183</v>
      </c>
      <c r="C33" s="35" t="s">
        <v>184</v>
      </c>
      <c r="E33" s="28" t="s">
        <v>212</v>
      </c>
      <c r="F33" s="35" t="s">
        <v>213</v>
      </c>
      <c r="G33" s="35"/>
    </row>
    <row r="34" spans="1:7" ht="60">
      <c r="A34" s="38">
        <v>0</v>
      </c>
      <c r="B34" s="28" t="s">
        <v>186</v>
      </c>
      <c r="C34" s="35" t="s">
        <v>187</v>
      </c>
      <c r="E34" s="36" t="s">
        <v>214</v>
      </c>
      <c r="F34" s="37" t="s">
        <v>215</v>
      </c>
      <c r="G34" s="37" t="s">
        <v>216</v>
      </c>
    </row>
    <row r="35" spans="1:7" ht="45">
      <c r="A35" s="38">
        <v>0</v>
      </c>
      <c r="B35" s="28" t="s">
        <v>192</v>
      </c>
      <c r="C35" s="35" t="s">
        <v>193</v>
      </c>
      <c r="E35" s="36" t="s">
        <v>217</v>
      </c>
      <c r="F35" s="37" t="s">
        <v>218</v>
      </c>
      <c r="G35" s="37" t="s">
        <v>202</v>
      </c>
    </row>
    <row r="36" spans="1:7" ht="45">
      <c r="A36" s="41">
        <v>0</v>
      </c>
      <c r="B36" s="28" t="s">
        <v>195</v>
      </c>
      <c r="C36" s="35" t="s">
        <v>196</v>
      </c>
      <c r="E36" s="28" t="s">
        <v>219</v>
      </c>
      <c r="F36" s="35" t="s">
        <v>220</v>
      </c>
      <c r="G36" s="4"/>
    </row>
    <row r="37" spans="1:7" ht="90">
      <c r="A37" s="41">
        <v>0</v>
      </c>
      <c r="B37" s="28" t="s">
        <v>221</v>
      </c>
      <c r="C37" s="35" t="s">
        <v>222</v>
      </c>
      <c r="D37" s="35" t="s">
        <v>223</v>
      </c>
      <c r="E37" s="28"/>
      <c r="F37" s="35"/>
      <c r="G37" s="4"/>
    </row>
    <row r="38" spans="1:7" ht="120">
      <c r="A38">
        <v>1</v>
      </c>
      <c r="B38" s="28" t="s">
        <v>174</v>
      </c>
      <c r="C38" s="28" t="s">
        <v>224</v>
      </c>
      <c r="D38" s="42" t="s">
        <v>225</v>
      </c>
      <c r="E38" s="28"/>
      <c r="F38" s="35"/>
      <c r="G38" s="4"/>
    </row>
    <row r="39" spans="1:7">
      <c r="A39">
        <v>1</v>
      </c>
      <c r="B39" s="39" t="s">
        <v>226</v>
      </c>
      <c r="C39" s="43" t="s">
        <v>227</v>
      </c>
      <c r="D39" t="s">
        <v>228</v>
      </c>
      <c r="E39" s="28"/>
      <c r="F39" s="35"/>
      <c r="G39" s="4"/>
    </row>
    <row r="40" spans="1:7">
      <c r="A40" s="44">
        <v>1</v>
      </c>
      <c r="B40" s="28" t="s">
        <v>229</v>
      </c>
      <c r="C40" s="35" t="s">
        <v>230</v>
      </c>
      <c r="D40" t="s">
        <v>231</v>
      </c>
      <c r="E40" s="28"/>
      <c r="F40" s="35"/>
      <c r="G40" s="4"/>
    </row>
    <row r="41" spans="1:7">
      <c r="A41" s="44">
        <v>1</v>
      </c>
      <c r="B41" s="28" t="s">
        <v>232</v>
      </c>
      <c r="C41" s="35" t="s">
        <v>233</v>
      </c>
      <c r="E41" s="43"/>
      <c r="F41" s="42"/>
    </row>
    <row r="42" spans="1:7" ht="30">
      <c r="A42" s="44">
        <v>1</v>
      </c>
      <c r="B42" s="28" t="s">
        <v>234</v>
      </c>
      <c r="C42" s="35" t="s">
        <v>235</v>
      </c>
    </row>
    <row r="43" spans="1:7" ht="45">
      <c r="A43" s="44">
        <v>1</v>
      </c>
      <c r="B43" s="28" t="s">
        <v>214</v>
      </c>
      <c r="C43" s="35" t="s">
        <v>215</v>
      </c>
      <c r="D43" t="s">
        <v>236</v>
      </c>
    </row>
    <row r="44" spans="1:7" ht="30">
      <c r="A44" s="44">
        <v>1</v>
      </c>
      <c r="B44" s="32" t="s">
        <v>237</v>
      </c>
      <c r="C44" s="35" t="s">
        <v>220</v>
      </c>
    </row>
    <row r="45" spans="1:7" ht="45">
      <c r="A45" s="44">
        <v>1</v>
      </c>
      <c r="B45" s="32" t="s">
        <v>217</v>
      </c>
      <c r="C45" s="35" t="s">
        <v>238</v>
      </c>
    </row>
    <row r="46" spans="1:7" ht="30">
      <c r="A46" s="44">
        <v>1</v>
      </c>
      <c r="B46" s="32" t="s">
        <v>239</v>
      </c>
      <c r="C46" s="35" t="s">
        <v>240</v>
      </c>
    </row>
    <row r="47" spans="1:7" ht="75">
      <c r="A47" s="44">
        <v>1</v>
      </c>
      <c r="B47" s="28" t="s">
        <v>241</v>
      </c>
      <c r="C47" s="35" t="s">
        <v>242</v>
      </c>
      <c r="D47" t="s">
        <v>243</v>
      </c>
    </row>
    <row r="48" spans="1:7" ht="45">
      <c r="A48" s="44">
        <v>1</v>
      </c>
      <c r="B48" s="28" t="s">
        <v>244</v>
      </c>
      <c r="C48" s="35" t="s">
        <v>2034</v>
      </c>
    </row>
    <row r="49" spans="1:4" ht="25.5">
      <c r="A49">
        <v>0</v>
      </c>
      <c r="B49" s="32" t="s">
        <v>245</v>
      </c>
      <c r="C49" s="28" t="s">
        <v>246</v>
      </c>
    </row>
    <row r="50" spans="1:4" ht="25.5">
      <c r="A50">
        <v>1</v>
      </c>
      <c r="B50" s="28" t="s">
        <v>247</v>
      </c>
      <c r="C50" s="28" t="s">
        <v>248</v>
      </c>
    </row>
    <row r="51" spans="1:4">
      <c r="A51" s="44">
        <v>1</v>
      </c>
      <c r="B51" s="144" t="s">
        <v>2061</v>
      </c>
      <c r="C51" s="144" t="s">
        <v>2062</v>
      </c>
    </row>
    <row r="52" spans="1:4">
      <c r="A52" s="44">
        <v>1</v>
      </c>
      <c r="B52" s="144" t="s">
        <v>2063</v>
      </c>
      <c r="C52" s="144" t="s">
        <v>2064</v>
      </c>
    </row>
    <row r="53" spans="1:4">
      <c r="A53" s="44">
        <v>1</v>
      </c>
      <c r="B53" s="144" t="s">
        <v>2065</v>
      </c>
      <c r="C53" s="144" t="s">
        <v>2066</v>
      </c>
    </row>
    <row r="54" spans="1:4">
      <c r="A54" s="44">
        <v>1</v>
      </c>
      <c r="B54" s="144" t="s">
        <v>2067</v>
      </c>
      <c r="C54" s="144" t="s">
        <v>2068</v>
      </c>
    </row>
    <row r="55" spans="1:4">
      <c r="A55" s="44">
        <v>1</v>
      </c>
      <c r="B55" s="144" t="s">
        <v>2069</v>
      </c>
      <c r="C55" s="144" t="s">
        <v>2070</v>
      </c>
    </row>
    <row r="56" spans="1:4">
      <c r="A56" s="44">
        <v>1</v>
      </c>
      <c r="B56" s="144" t="s">
        <v>2071</v>
      </c>
      <c r="C56" s="144" t="s">
        <v>2072</v>
      </c>
    </row>
    <row r="57" spans="1:4">
      <c r="A57" s="44">
        <v>1</v>
      </c>
      <c r="B57" s="144" t="s">
        <v>2073</v>
      </c>
      <c r="C57" s="144" t="s">
        <v>2074</v>
      </c>
    </row>
    <row r="58" spans="1:4">
      <c r="A58" s="44">
        <v>1</v>
      </c>
      <c r="B58" s="144" t="s">
        <v>2075</v>
      </c>
      <c r="C58" s="144" t="s">
        <v>2076</v>
      </c>
    </row>
    <row r="59" spans="1:4">
      <c r="B59" s="143"/>
      <c r="C59" s="28"/>
    </row>
    <row r="60" spans="1:4">
      <c r="B60" s="143"/>
      <c r="C60" s="28"/>
    </row>
    <row r="61" spans="1:4">
      <c r="A61" s="31">
        <v>1</v>
      </c>
      <c r="B61" s="129" t="s">
        <v>991</v>
      </c>
      <c r="C61" s="130" t="s">
        <v>992</v>
      </c>
      <c r="D61" t="s">
        <v>1144</v>
      </c>
    </row>
    <row r="62" spans="1:4">
      <c r="A62" s="31">
        <v>0</v>
      </c>
      <c r="B62" s="131" t="s">
        <v>993</v>
      </c>
      <c r="C62" s="130" t="s">
        <v>994</v>
      </c>
      <c r="D62" t="s">
        <v>1144</v>
      </c>
    </row>
    <row r="63" spans="1:4">
      <c r="A63" s="31">
        <v>1</v>
      </c>
      <c r="B63" s="131" t="s">
        <v>995</v>
      </c>
      <c r="C63" s="130" t="s">
        <v>996</v>
      </c>
      <c r="D63" t="s">
        <v>1145</v>
      </c>
    </row>
    <row r="64" spans="1:4">
      <c r="A64" s="31">
        <v>1</v>
      </c>
      <c r="B64" s="131" t="s">
        <v>997</v>
      </c>
      <c r="C64" s="130" t="s">
        <v>998</v>
      </c>
      <c r="D64" t="s">
        <v>1145</v>
      </c>
    </row>
    <row r="65" spans="1:4">
      <c r="A65" s="31">
        <v>1</v>
      </c>
      <c r="B65" s="131" t="s">
        <v>999</v>
      </c>
      <c r="C65" s="130" t="s">
        <v>1000</v>
      </c>
      <c r="D65" t="s">
        <v>1145</v>
      </c>
    </row>
    <row r="66" spans="1:4" ht="25.5">
      <c r="A66" s="31">
        <v>1</v>
      </c>
      <c r="B66" s="131" t="s">
        <v>1001</v>
      </c>
      <c r="C66" s="130" t="s">
        <v>1002</v>
      </c>
      <c r="D66" t="s">
        <v>1145</v>
      </c>
    </row>
    <row r="67" spans="1:4">
      <c r="A67" s="31">
        <v>1</v>
      </c>
      <c r="B67" s="131" t="s">
        <v>1003</v>
      </c>
      <c r="C67" s="130" t="s">
        <v>1004</v>
      </c>
      <c r="D67" t="s">
        <v>1146</v>
      </c>
    </row>
    <row r="68" spans="1:4">
      <c r="A68" s="31">
        <v>1</v>
      </c>
      <c r="B68" s="131" t="s">
        <v>1005</v>
      </c>
      <c r="C68" s="130" t="s">
        <v>1006</v>
      </c>
      <c r="D68" t="s">
        <v>1145</v>
      </c>
    </row>
    <row r="69" spans="1:4">
      <c r="A69" s="31">
        <v>1</v>
      </c>
      <c r="B69" s="131" t="s">
        <v>1007</v>
      </c>
      <c r="C69" s="130" t="s">
        <v>1008</v>
      </c>
      <c r="D69" t="s">
        <v>1145</v>
      </c>
    </row>
    <row r="70" spans="1:4" ht="25.5">
      <c r="A70" s="31">
        <v>1</v>
      </c>
      <c r="B70" s="131" t="s">
        <v>1009</v>
      </c>
      <c r="C70" s="130" t="s">
        <v>1010</v>
      </c>
      <c r="D70" t="s">
        <v>1145</v>
      </c>
    </row>
    <row r="71" spans="1:4">
      <c r="A71" s="31">
        <v>1</v>
      </c>
      <c r="B71" s="131" t="s">
        <v>1011</v>
      </c>
      <c r="C71" s="130" t="s">
        <v>1012</v>
      </c>
      <c r="D71" t="s">
        <v>1145</v>
      </c>
    </row>
    <row r="72" spans="1:4">
      <c r="A72" s="31">
        <v>1</v>
      </c>
      <c r="B72" s="131" t="s">
        <v>1013</v>
      </c>
      <c r="C72" s="130" t="s">
        <v>1014</v>
      </c>
      <c r="D72" t="s">
        <v>1145</v>
      </c>
    </row>
    <row r="73" spans="1:4">
      <c r="A73" s="31">
        <v>1</v>
      </c>
      <c r="B73" s="131" t="s">
        <v>1015</v>
      </c>
      <c r="C73" s="130" t="s">
        <v>1016</v>
      </c>
      <c r="D73" t="s">
        <v>1145</v>
      </c>
    </row>
    <row r="74" spans="1:4" ht="25.5">
      <c r="A74" s="31">
        <v>0</v>
      </c>
      <c r="B74" s="131" t="s">
        <v>1017</v>
      </c>
      <c r="C74" s="130" t="s">
        <v>1018</v>
      </c>
      <c r="D74" t="s">
        <v>1145</v>
      </c>
    </row>
    <row r="75" spans="1:4" ht="25.5">
      <c r="A75" s="31">
        <v>1</v>
      </c>
      <c r="B75" s="131" t="s">
        <v>1019</v>
      </c>
      <c r="C75" s="130" t="s">
        <v>1020</v>
      </c>
      <c r="D75" t="s">
        <v>1145</v>
      </c>
    </row>
    <row r="76" spans="1:4">
      <c r="A76" s="31">
        <v>1</v>
      </c>
      <c r="B76" s="131" t="s">
        <v>1021</v>
      </c>
      <c r="C76" s="130" t="s">
        <v>1022</v>
      </c>
      <c r="D76" t="s">
        <v>1145</v>
      </c>
    </row>
    <row r="77" spans="1:4">
      <c r="A77" s="31">
        <v>1</v>
      </c>
      <c r="B77" s="131" t="s">
        <v>1023</v>
      </c>
      <c r="C77" s="130" t="s">
        <v>1024</v>
      </c>
      <c r="D77" t="s">
        <v>1145</v>
      </c>
    </row>
    <row r="78" spans="1:4" ht="38.25">
      <c r="A78" s="31">
        <v>1</v>
      </c>
      <c r="B78" s="131" t="s">
        <v>1025</v>
      </c>
      <c r="C78" s="130" t="s">
        <v>1026</v>
      </c>
      <c r="D78" t="s">
        <v>1145</v>
      </c>
    </row>
    <row r="79" spans="1:4">
      <c r="A79" s="31">
        <v>1</v>
      </c>
      <c r="B79" s="131" t="s">
        <v>1027</v>
      </c>
      <c r="C79" s="130" t="s">
        <v>1028</v>
      </c>
      <c r="D79" t="s">
        <v>1145</v>
      </c>
    </row>
    <row r="80" spans="1:4" ht="25.5">
      <c r="A80" s="31">
        <v>1</v>
      </c>
      <c r="B80" s="131" t="s">
        <v>1029</v>
      </c>
      <c r="C80" s="130" t="s">
        <v>1030</v>
      </c>
      <c r="D80" t="s">
        <v>1145</v>
      </c>
    </row>
    <row r="81" spans="1:4" ht="25.5">
      <c r="A81" s="31">
        <v>1</v>
      </c>
      <c r="B81" s="131" t="s">
        <v>1031</v>
      </c>
      <c r="C81" s="130" t="s">
        <v>1032</v>
      </c>
      <c r="D81" t="s">
        <v>1145</v>
      </c>
    </row>
    <row r="82" spans="1:4">
      <c r="A82" s="31">
        <v>1</v>
      </c>
      <c r="B82" s="131" t="s">
        <v>1033</v>
      </c>
      <c r="C82" s="130" t="s">
        <v>1034</v>
      </c>
      <c r="D82" t="s">
        <v>1145</v>
      </c>
    </row>
    <row r="83" spans="1:4" ht="25.5">
      <c r="A83" s="31">
        <v>1</v>
      </c>
      <c r="B83" s="131" t="s">
        <v>1035</v>
      </c>
      <c r="C83" s="130" t="s">
        <v>1036</v>
      </c>
      <c r="D83" t="s">
        <v>1147</v>
      </c>
    </row>
    <row r="84" spans="1:4" ht="25.5">
      <c r="A84" s="31">
        <v>1</v>
      </c>
      <c r="B84" s="131" t="s">
        <v>1037</v>
      </c>
      <c r="C84" s="130" t="s">
        <v>1038</v>
      </c>
      <c r="D84" t="s">
        <v>1145</v>
      </c>
    </row>
    <row r="85" spans="1:4">
      <c r="A85" s="31">
        <v>1</v>
      </c>
      <c r="B85" s="131" t="s">
        <v>1039</v>
      </c>
      <c r="C85" s="130" t="s">
        <v>1040</v>
      </c>
      <c r="D85" t="s">
        <v>1145</v>
      </c>
    </row>
    <row r="86" spans="1:4">
      <c r="A86" s="31">
        <v>1</v>
      </c>
      <c r="B86" s="131" t="s">
        <v>1041</v>
      </c>
      <c r="C86" s="130" t="s">
        <v>1042</v>
      </c>
      <c r="D86" t="s">
        <v>1145</v>
      </c>
    </row>
    <row r="87" spans="1:4">
      <c r="A87" s="31">
        <v>1</v>
      </c>
      <c r="B87" s="131" t="s">
        <v>1043</v>
      </c>
      <c r="C87" s="130" t="s">
        <v>1044</v>
      </c>
      <c r="D87" t="s">
        <v>1147</v>
      </c>
    </row>
    <row r="88" spans="1:4">
      <c r="A88" s="31">
        <v>1</v>
      </c>
      <c r="B88" s="131" t="s">
        <v>1045</v>
      </c>
      <c r="C88" s="130" t="s">
        <v>1046</v>
      </c>
      <c r="D88" t="s">
        <v>1148</v>
      </c>
    </row>
    <row r="89" spans="1:4" ht="25.5">
      <c r="A89" s="31">
        <v>1</v>
      </c>
      <c r="B89" s="131" t="s">
        <v>1047</v>
      </c>
      <c r="C89" s="130" t="s">
        <v>1048</v>
      </c>
      <c r="D89" t="s">
        <v>1145</v>
      </c>
    </row>
    <row r="90" spans="1:4" ht="25.5">
      <c r="A90" s="31">
        <v>1</v>
      </c>
      <c r="B90" s="131" t="s">
        <v>1049</v>
      </c>
      <c r="C90" s="130" t="s">
        <v>1050</v>
      </c>
      <c r="D90" t="s">
        <v>1145</v>
      </c>
    </row>
    <row r="91" spans="1:4" ht="38.25">
      <c r="A91" s="31">
        <v>1</v>
      </c>
      <c r="B91" s="131" t="s">
        <v>1051</v>
      </c>
      <c r="C91" s="130" t="s">
        <v>1052</v>
      </c>
      <c r="D91" t="s">
        <v>1145</v>
      </c>
    </row>
    <row r="92" spans="1:4" ht="127.5">
      <c r="A92" s="31">
        <v>1</v>
      </c>
      <c r="B92" s="131" t="s">
        <v>1053</v>
      </c>
      <c r="C92" s="130" t="s">
        <v>1054</v>
      </c>
      <c r="D92" t="s">
        <v>1147</v>
      </c>
    </row>
    <row r="93" spans="1:4" ht="25.5">
      <c r="A93" s="31">
        <v>1</v>
      </c>
      <c r="B93" s="131" t="s">
        <v>1055</v>
      </c>
      <c r="C93" s="130" t="s">
        <v>1056</v>
      </c>
      <c r="D93" t="s">
        <v>1149</v>
      </c>
    </row>
    <row r="94" spans="1:4" ht="25.5">
      <c r="A94" s="31">
        <v>1</v>
      </c>
      <c r="B94" s="131" t="s">
        <v>1057</v>
      </c>
      <c r="C94" s="130" t="s">
        <v>1058</v>
      </c>
      <c r="D94" t="s">
        <v>1149</v>
      </c>
    </row>
    <row r="95" spans="1:4">
      <c r="A95" s="31">
        <v>1</v>
      </c>
      <c r="B95" s="131" t="s">
        <v>1059</v>
      </c>
      <c r="C95" s="130" t="s">
        <v>1060</v>
      </c>
      <c r="D95" t="s">
        <v>1149</v>
      </c>
    </row>
    <row r="96" spans="1:4">
      <c r="A96" s="31">
        <v>1</v>
      </c>
      <c r="B96" s="131" t="s">
        <v>1061</v>
      </c>
      <c r="C96" s="130" t="s">
        <v>1062</v>
      </c>
      <c r="D96" t="s">
        <v>1147</v>
      </c>
    </row>
    <row r="97" spans="1:4" ht="25.5">
      <c r="A97" s="31">
        <v>1</v>
      </c>
      <c r="B97" s="131" t="s">
        <v>1063</v>
      </c>
      <c r="C97" s="130" t="s">
        <v>1064</v>
      </c>
      <c r="D97" t="s">
        <v>1151</v>
      </c>
    </row>
    <row r="98" spans="1:4" ht="25.5">
      <c r="A98" s="31">
        <v>1</v>
      </c>
      <c r="B98" s="131" t="s">
        <v>1065</v>
      </c>
      <c r="C98" s="130" t="s">
        <v>1066</v>
      </c>
      <c r="D98" t="s">
        <v>1151</v>
      </c>
    </row>
    <row r="99" spans="1:4" ht="25.5">
      <c r="A99" s="31">
        <v>1</v>
      </c>
      <c r="B99" s="131" t="s">
        <v>1067</v>
      </c>
      <c r="C99" s="130" t="s">
        <v>1068</v>
      </c>
      <c r="D99" t="s">
        <v>1150</v>
      </c>
    </row>
    <row r="100" spans="1:4" ht="25.5">
      <c r="A100" s="31">
        <v>1</v>
      </c>
      <c r="B100" s="131" t="s">
        <v>1069</v>
      </c>
      <c r="C100" s="130" t="s">
        <v>1070</v>
      </c>
    </row>
    <row r="101" spans="1:4" ht="25.5">
      <c r="A101" s="31">
        <v>1</v>
      </c>
      <c r="B101" s="131" t="s">
        <v>1071</v>
      </c>
      <c r="C101" s="130" t="s">
        <v>1072</v>
      </c>
      <c r="D101" t="s">
        <v>1152</v>
      </c>
    </row>
    <row r="102" spans="1:4" ht="25.5">
      <c r="A102" s="31">
        <v>1</v>
      </c>
      <c r="B102" s="131" t="s">
        <v>1073</v>
      </c>
      <c r="C102" s="130" t="s">
        <v>1074</v>
      </c>
      <c r="D102" t="s">
        <v>1153</v>
      </c>
    </row>
    <row r="103" spans="1:4">
      <c r="A103" s="31">
        <v>1</v>
      </c>
      <c r="B103" s="131" t="s">
        <v>1075</v>
      </c>
      <c r="C103" s="130" t="s">
        <v>1076</v>
      </c>
      <c r="D103" t="s">
        <v>1154</v>
      </c>
    </row>
    <row r="104" spans="1:4" ht="25.5">
      <c r="A104" s="31">
        <v>1</v>
      </c>
      <c r="B104" s="131" t="s">
        <v>1077</v>
      </c>
      <c r="C104" s="130" t="s">
        <v>1078</v>
      </c>
      <c r="D104" t="s">
        <v>1154</v>
      </c>
    </row>
    <row r="105" spans="1:4">
      <c r="A105" s="31">
        <v>1</v>
      </c>
      <c r="B105" s="131" t="s">
        <v>1079</v>
      </c>
      <c r="C105" s="130" t="s">
        <v>1080</v>
      </c>
      <c r="D105" t="s">
        <v>1154</v>
      </c>
    </row>
    <row r="106" spans="1:4" ht="25.5">
      <c r="A106" s="31">
        <v>1</v>
      </c>
      <c r="B106" s="131" t="s">
        <v>1081</v>
      </c>
      <c r="C106" s="130" t="s">
        <v>1082</v>
      </c>
      <c r="D106" t="s">
        <v>1155</v>
      </c>
    </row>
    <row r="107" spans="1:4" ht="25.5">
      <c r="A107" s="31">
        <v>1</v>
      </c>
      <c r="B107" s="131" t="s">
        <v>1083</v>
      </c>
      <c r="C107" s="130" t="s">
        <v>1084</v>
      </c>
      <c r="D107" t="s">
        <v>1158</v>
      </c>
    </row>
    <row r="108" spans="1:4">
      <c r="A108" s="31">
        <v>1</v>
      </c>
      <c r="B108" s="131" t="s">
        <v>1085</v>
      </c>
      <c r="C108" s="130" t="s">
        <v>1086</v>
      </c>
      <c r="D108" t="s">
        <v>1156</v>
      </c>
    </row>
    <row r="109" spans="1:4">
      <c r="A109" s="31">
        <v>1</v>
      </c>
      <c r="B109" s="131" t="s">
        <v>1087</v>
      </c>
      <c r="C109" s="130" t="s">
        <v>1088</v>
      </c>
      <c r="D109" t="s">
        <v>1159</v>
      </c>
    </row>
    <row r="110" spans="1:4">
      <c r="A110" s="31">
        <v>1</v>
      </c>
      <c r="B110" s="131" t="s">
        <v>1089</v>
      </c>
      <c r="C110" s="130" t="s">
        <v>1090</v>
      </c>
      <c r="D110" t="s">
        <v>1157</v>
      </c>
    </row>
    <row r="111" spans="1:4">
      <c r="A111" s="31">
        <v>1</v>
      </c>
      <c r="B111" s="131" t="s">
        <v>1091</v>
      </c>
      <c r="C111" s="130" t="s">
        <v>1092</v>
      </c>
      <c r="D111" t="s">
        <v>1158</v>
      </c>
    </row>
    <row r="112" spans="1:4">
      <c r="A112" s="31">
        <v>1</v>
      </c>
      <c r="B112" s="131" t="s">
        <v>1093</v>
      </c>
      <c r="C112" s="130" t="s">
        <v>1094</v>
      </c>
      <c r="D112" t="s">
        <v>1158</v>
      </c>
    </row>
    <row r="113" spans="1:4">
      <c r="A113" s="31">
        <v>1</v>
      </c>
      <c r="B113" s="131" t="s">
        <v>1095</v>
      </c>
      <c r="C113" s="130" t="s">
        <v>1096</v>
      </c>
      <c r="D113" t="s">
        <v>1158</v>
      </c>
    </row>
    <row r="114" spans="1:4">
      <c r="A114" s="31">
        <v>1</v>
      </c>
      <c r="B114" s="131" t="s">
        <v>1097</v>
      </c>
      <c r="C114" s="130" t="s">
        <v>1098</v>
      </c>
      <c r="D114" t="s">
        <v>1158</v>
      </c>
    </row>
    <row r="115" spans="1:4">
      <c r="A115" s="31">
        <v>1</v>
      </c>
      <c r="B115" s="131" t="s">
        <v>1099</v>
      </c>
      <c r="C115" s="130" t="s">
        <v>1100</v>
      </c>
      <c r="D115" t="s">
        <v>1158</v>
      </c>
    </row>
    <row r="116" spans="1:4">
      <c r="A116" s="31">
        <v>1</v>
      </c>
      <c r="B116" s="131" t="s">
        <v>1101</v>
      </c>
      <c r="C116" s="130" t="s">
        <v>1102</v>
      </c>
      <c r="D116" t="s">
        <v>1158</v>
      </c>
    </row>
    <row r="117" spans="1:4">
      <c r="A117" s="31">
        <v>1</v>
      </c>
      <c r="B117" s="131" t="s">
        <v>1103</v>
      </c>
      <c r="C117" s="130" t="s">
        <v>1104</v>
      </c>
      <c r="D117" t="s">
        <v>1158</v>
      </c>
    </row>
    <row r="118" spans="1:4">
      <c r="A118" s="31">
        <v>1</v>
      </c>
      <c r="B118" s="131" t="s">
        <v>1105</v>
      </c>
      <c r="C118" s="130" t="s">
        <v>1106</v>
      </c>
      <c r="D118" t="s">
        <v>1158</v>
      </c>
    </row>
    <row r="119" spans="1:4">
      <c r="A119" s="31">
        <v>1</v>
      </c>
      <c r="B119" s="131" t="s">
        <v>1107</v>
      </c>
      <c r="C119" s="130" t="s">
        <v>1108</v>
      </c>
      <c r="D119" t="s">
        <v>1158</v>
      </c>
    </row>
    <row r="120" spans="1:4" ht="25.5">
      <c r="A120" s="31">
        <v>1</v>
      </c>
      <c r="B120" s="131" t="s">
        <v>1109</v>
      </c>
      <c r="C120" s="130" t="s">
        <v>1110</v>
      </c>
      <c r="D120" t="s">
        <v>1158</v>
      </c>
    </row>
    <row r="121" spans="1:4" ht="25.5">
      <c r="A121" s="31">
        <v>1</v>
      </c>
      <c r="B121" s="131" t="s">
        <v>1111</v>
      </c>
      <c r="C121" s="130" t="s">
        <v>1112</v>
      </c>
      <c r="D121" t="s">
        <v>1160</v>
      </c>
    </row>
    <row r="122" spans="1:4" ht="25.5">
      <c r="A122" s="31">
        <v>1</v>
      </c>
      <c r="B122" s="131" t="s">
        <v>1113</v>
      </c>
      <c r="C122" s="130" t="s">
        <v>1114</v>
      </c>
      <c r="D122" t="s">
        <v>1158</v>
      </c>
    </row>
    <row r="123" spans="1:4" ht="38.25">
      <c r="A123" s="31">
        <v>1</v>
      </c>
      <c r="B123" s="131" t="s">
        <v>1115</v>
      </c>
      <c r="C123" s="130" t="s">
        <v>1116</v>
      </c>
      <c r="D123" t="s">
        <v>1158</v>
      </c>
    </row>
    <row r="124" spans="1:4">
      <c r="A124" s="31">
        <v>1</v>
      </c>
      <c r="B124" s="131" t="s">
        <v>1117</v>
      </c>
      <c r="C124" s="130" t="s">
        <v>1118</v>
      </c>
      <c r="D124" t="s">
        <v>1119</v>
      </c>
    </row>
    <row r="125" spans="1:4">
      <c r="A125" s="31">
        <v>1</v>
      </c>
      <c r="B125" s="131" t="s">
        <v>1120</v>
      </c>
      <c r="C125" s="130" t="s">
        <v>1121</v>
      </c>
      <c r="D125" t="s">
        <v>1119</v>
      </c>
    </row>
    <row r="126" spans="1:4" ht="25.5">
      <c r="A126" s="31">
        <v>1</v>
      </c>
      <c r="B126" s="131" t="s">
        <v>1122</v>
      </c>
      <c r="C126" s="130" t="s">
        <v>1123</v>
      </c>
      <c r="D126" t="s">
        <v>1119</v>
      </c>
    </row>
    <row r="127" spans="1:4">
      <c r="A127" s="31">
        <v>1</v>
      </c>
      <c r="B127" s="131" t="s">
        <v>1124</v>
      </c>
      <c r="C127" s="130" t="s">
        <v>1125</v>
      </c>
      <c r="D127" t="s">
        <v>1119</v>
      </c>
    </row>
    <row r="128" spans="1:4">
      <c r="A128" s="31">
        <v>1</v>
      </c>
      <c r="B128" s="131" t="s">
        <v>1126</v>
      </c>
      <c r="C128" s="130" t="s">
        <v>1127</v>
      </c>
      <c r="D128" t="s">
        <v>1119</v>
      </c>
    </row>
    <row r="129" spans="1:4">
      <c r="A129" s="31">
        <v>1</v>
      </c>
      <c r="B129" s="131" t="s">
        <v>1128</v>
      </c>
      <c r="C129" s="130" t="s">
        <v>1129</v>
      </c>
      <c r="D129" t="s">
        <v>1119</v>
      </c>
    </row>
    <row r="130" spans="1:4">
      <c r="A130" s="31">
        <v>1</v>
      </c>
      <c r="B130" s="131" t="s">
        <v>1130</v>
      </c>
      <c r="C130" s="130" t="s">
        <v>1131</v>
      </c>
      <c r="D130" t="s">
        <v>1119</v>
      </c>
    </row>
    <row r="131" spans="1:4">
      <c r="A131" s="31">
        <v>1</v>
      </c>
      <c r="B131" s="131" t="s">
        <v>1132</v>
      </c>
      <c r="C131" s="130" t="s">
        <v>1133</v>
      </c>
      <c r="D131" t="s">
        <v>1119</v>
      </c>
    </row>
    <row r="132" spans="1:4">
      <c r="A132" s="31">
        <v>1</v>
      </c>
      <c r="B132" s="131" t="s">
        <v>1134</v>
      </c>
      <c r="C132" s="130" t="s">
        <v>1135</v>
      </c>
      <c r="D132" t="s">
        <v>1119</v>
      </c>
    </row>
    <row r="133" spans="1:4">
      <c r="A133" s="31">
        <v>1</v>
      </c>
      <c r="B133" s="131" t="s">
        <v>1136</v>
      </c>
      <c r="C133" s="130" t="s">
        <v>1137</v>
      </c>
      <c r="D133" t="s">
        <v>1119</v>
      </c>
    </row>
    <row r="134" spans="1:4">
      <c r="A134" s="31">
        <v>1</v>
      </c>
      <c r="B134" s="131" t="s">
        <v>1138</v>
      </c>
      <c r="C134" s="130" t="s">
        <v>1139</v>
      </c>
      <c r="D134" t="s">
        <v>1119</v>
      </c>
    </row>
    <row r="135" spans="1:4">
      <c r="A135" s="31">
        <v>1</v>
      </c>
      <c r="B135" s="131" t="s">
        <v>1140</v>
      </c>
      <c r="C135" s="130" t="s">
        <v>1141</v>
      </c>
      <c r="D135" t="s">
        <v>1119</v>
      </c>
    </row>
    <row r="136" spans="1:4">
      <c r="A136" s="31">
        <v>1</v>
      </c>
      <c r="B136" s="131" t="s">
        <v>1142</v>
      </c>
      <c r="C136" s="130" t="s">
        <v>1143</v>
      </c>
      <c r="D136" t="s">
        <v>1119</v>
      </c>
    </row>
    <row r="151" spans="1:1">
      <c r="A151">
        <f>SUM(A3:A150)</f>
        <v>111</v>
      </c>
    </row>
  </sheetData>
  <autoFilter ref="A2:H50"/>
  <hyperlinks>
    <hyperlink ref="A1" location="'Общий список и приоритет витрин'!A1" display="К списку Витрин"/>
  </hyperlinks>
  <pageMargins left="0.7" right="0.7" top="0.75" bottom="0.75" header="0.3" footer="0.3"/>
  <pageSetup paperSize="9" orientation="portrait" verticalDpi="0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79998168889431442"/>
  </sheetPr>
  <dimension ref="A1:K101"/>
  <sheetViews>
    <sheetView workbookViewId="0"/>
  </sheetViews>
  <sheetFormatPr defaultRowHeight="15"/>
  <cols>
    <col min="2" max="2" width="44.28515625" customWidth="1"/>
    <col min="3" max="3" width="43" customWidth="1"/>
    <col min="5" max="5" width="19" customWidth="1"/>
    <col min="6" max="6" width="9.7109375" bestFit="1" customWidth="1"/>
    <col min="7" max="7" width="14.85546875" bestFit="1" customWidth="1"/>
    <col min="8" max="8" width="12.7109375" bestFit="1" customWidth="1"/>
    <col min="9" max="9" width="16.140625" bestFit="1" customWidth="1"/>
    <col min="10" max="10" width="14.140625" bestFit="1" customWidth="1"/>
  </cols>
  <sheetData>
    <row r="1" spans="1:10">
      <c r="A1" s="148" t="s">
        <v>2084</v>
      </c>
    </row>
    <row r="2" spans="1:10">
      <c r="A2" t="s">
        <v>47</v>
      </c>
      <c r="B2" s="6" t="s">
        <v>48</v>
      </c>
      <c r="C2" s="6" t="s">
        <v>49</v>
      </c>
      <c r="D2" t="s">
        <v>50</v>
      </c>
    </row>
    <row r="3" spans="1:10" ht="105">
      <c r="A3">
        <v>1</v>
      </c>
      <c r="B3" s="35" t="s">
        <v>249</v>
      </c>
      <c r="C3" s="35" t="s">
        <v>250</v>
      </c>
      <c r="E3" s="31" t="s">
        <v>251</v>
      </c>
    </row>
    <row r="4" spans="1:10">
      <c r="A4" s="44">
        <v>1</v>
      </c>
      <c r="B4" s="35" t="s">
        <v>252</v>
      </c>
      <c r="C4" s="4" t="s">
        <v>253</v>
      </c>
      <c r="D4" t="s">
        <v>54</v>
      </c>
      <c r="E4" s="4" t="s">
        <v>254</v>
      </c>
      <c r="F4" s="45" t="s">
        <v>255</v>
      </c>
      <c r="G4" s="4" t="s">
        <v>256</v>
      </c>
      <c r="H4" s="4" t="s">
        <v>257</v>
      </c>
      <c r="I4" s="4" t="s">
        <v>258</v>
      </c>
      <c r="J4" s="4" t="s">
        <v>259</v>
      </c>
    </row>
    <row r="5" spans="1:10">
      <c r="A5">
        <v>1</v>
      </c>
      <c r="B5" s="46" t="s">
        <v>86</v>
      </c>
      <c r="C5" s="4" t="s">
        <v>260</v>
      </c>
      <c r="D5" t="s">
        <v>87</v>
      </c>
      <c r="E5" s="4"/>
      <c r="F5" s="4"/>
      <c r="G5" s="4"/>
      <c r="H5" s="4"/>
      <c r="I5" s="4"/>
      <c r="J5" s="4"/>
    </row>
    <row r="6" spans="1:10">
      <c r="A6">
        <v>0</v>
      </c>
      <c r="B6" s="28" t="s">
        <v>137</v>
      </c>
      <c r="C6" s="4"/>
      <c r="E6" s="4"/>
      <c r="F6" s="4"/>
      <c r="G6" s="4"/>
      <c r="H6" s="4"/>
      <c r="I6" s="4"/>
      <c r="J6" s="4"/>
    </row>
    <row r="7" spans="1:10">
      <c r="A7" s="44">
        <v>1</v>
      </c>
      <c r="B7" s="46" t="s">
        <v>197</v>
      </c>
      <c r="C7" s="4"/>
      <c r="D7" t="s">
        <v>54</v>
      </c>
    </row>
    <row r="8" spans="1:10" ht="30">
      <c r="A8">
        <v>1</v>
      </c>
      <c r="B8" s="33" t="s">
        <v>126</v>
      </c>
      <c r="C8" s="47" t="s">
        <v>261</v>
      </c>
      <c r="D8" t="s">
        <v>87</v>
      </c>
      <c r="E8" s="48" t="s">
        <v>262</v>
      </c>
    </row>
    <row r="9" spans="1:10" ht="45">
      <c r="A9" s="44">
        <v>1</v>
      </c>
      <c r="B9" s="35" t="s">
        <v>263</v>
      </c>
      <c r="C9" s="49" t="s">
        <v>264</v>
      </c>
      <c r="D9" t="s">
        <v>87</v>
      </c>
      <c r="E9" s="4" t="s">
        <v>265</v>
      </c>
      <c r="F9" s="45" t="s">
        <v>255</v>
      </c>
      <c r="G9" s="4" t="s">
        <v>266</v>
      </c>
      <c r="H9" s="4" t="s">
        <v>267</v>
      </c>
      <c r="I9" s="4" t="s">
        <v>88</v>
      </c>
      <c r="J9" s="4"/>
    </row>
    <row r="10" spans="1:10" ht="45">
      <c r="A10" s="44">
        <v>1</v>
      </c>
      <c r="B10" s="35" t="s">
        <v>268</v>
      </c>
      <c r="C10" s="49" t="s">
        <v>269</v>
      </c>
      <c r="D10" t="s">
        <v>87</v>
      </c>
      <c r="E10" s="4"/>
      <c r="F10" s="4"/>
      <c r="G10" s="4"/>
      <c r="H10" s="4"/>
      <c r="I10" s="4" t="s">
        <v>270</v>
      </c>
      <c r="J10" s="4"/>
    </row>
    <row r="11" spans="1:10" ht="105">
      <c r="A11" s="44">
        <v>1</v>
      </c>
      <c r="B11" s="50" t="s">
        <v>271</v>
      </c>
      <c r="C11" s="35" t="s">
        <v>272</v>
      </c>
      <c r="E11" s="4"/>
      <c r="F11" s="4"/>
      <c r="G11" s="4"/>
      <c r="H11" s="4"/>
      <c r="I11" s="4" t="s">
        <v>273</v>
      </c>
      <c r="J11" s="4"/>
    </row>
    <row r="12" spans="1:10" ht="30">
      <c r="A12" s="44">
        <v>1</v>
      </c>
      <c r="B12" s="50" t="s">
        <v>274</v>
      </c>
      <c r="C12" s="35" t="s">
        <v>275</v>
      </c>
      <c r="E12" s="4"/>
      <c r="F12" s="4"/>
      <c r="G12" s="4"/>
      <c r="H12" s="4"/>
      <c r="I12" s="4"/>
      <c r="J12" s="4"/>
    </row>
    <row r="13" spans="1:10">
      <c r="A13" s="44">
        <v>1</v>
      </c>
      <c r="B13" s="50" t="s">
        <v>276</v>
      </c>
      <c r="C13" s="4" t="s">
        <v>277</v>
      </c>
      <c r="E13" s="4"/>
      <c r="F13" s="4"/>
      <c r="G13" s="4"/>
      <c r="H13" s="4"/>
      <c r="I13" s="4"/>
      <c r="J13" s="4"/>
    </row>
    <row r="14" spans="1:10">
      <c r="A14" s="44">
        <v>1</v>
      </c>
      <c r="B14" s="50" t="s">
        <v>278</v>
      </c>
      <c r="C14" s="4" t="s">
        <v>277</v>
      </c>
    </row>
    <row r="15" spans="1:10">
      <c r="A15" s="44">
        <v>1</v>
      </c>
      <c r="B15" s="50" t="s">
        <v>279</v>
      </c>
      <c r="C15" s="4" t="s">
        <v>280</v>
      </c>
    </row>
    <row r="16" spans="1:10">
      <c r="A16" s="44">
        <v>1</v>
      </c>
      <c r="B16" s="50" t="s">
        <v>281</v>
      </c>
      <c r="C16" s="4" t="s">
        <v>282</v>
      </c>
      <c r="E16" s="51" t="s">
        <v>283</v>
      </c>
    </row>
    <row r="17" spans="1:11">
      <c r="A17" s="44">
        <v>0</v>
      </c>
      <c r="B17" s="50" t="s">
        <v>284</v>
      </c>
      <c r="C17" s="4" t="s">
        <v>285</v>
      </c>
      <c r="E17" s="4" t="s">
        <v>286</v>
      </c>
      <c r="F17" s="4" t="s">
        <v>287</v>
      </c>
      <c r="G17" s="4" t="s">
        <v>288</v>
      </c>
      <c r="H17" s="4" t="s">
        <v>88</v>
      </c>
      <c r="I17" s="4" t="s">
        <v>289</v>
      </c>
      <c r="J17" s="4" t="s">
        <v>290</v>
      </c>
      <c r="K17" s="4" t="s">
        <v>102</v>
      </c>
    </row>
    <row r="18" spans="1:11">
      <c r="A18" s="44">
        <v>1</v>
      </c>
      <c r="B18" s="50" t="s">
        <v>291</v>
      </c>
      <c r="C18" s="4"/>
      <c r="E18" s="4"/>
      <c r="F18" s="4"/>
      <c r="G18" s="4"/>
      <c r="H18" s="4" t="s">
        <v>292</v>
      </c>
      <c r="I18" s="4"/>
      <c r="J18" s="4"/>
      <c r="K18" s="4"/>
    </row>
    <row r="19" spans="1:11">
      <c r="A19" s="44">
        <v>1</v>
      </c>
      <c r="B19" s="50" t="s">
        <v>293</v>
      </c>
      <c r="C19" s="4"/>
      <c r="E19" s="4"/>
      <c r="F19" s="4"/>
      <c r="G19" s="4"/>
      <c r="H19" s="4" t="s">
        <v>294</v>
      </c>
      <c r="I19" s="4"/>
      <c r="J19" s="4"/>
      <c r="K19" s="4"/>
    </row>
    <row r="20" spans="1:11">
      <c r="A20" s="44">
        <v>1</v>
      </c>
      <c r="B20" s="50" t="s">
        <v>295</v>
      </c>
      <c r="C20" s="4"/>
      <c r="E20" s="4"/>
      <c r="F20" s="4"/>
      <c r="G20" s="4"/>
      <c r="H20" s="4" t="s">
        <v>102</v>
      </c>
      <c r="I20" s="4"/>
      <c r="J20" s="4"/>
      <c r="K20" s="4"/>
    </row>
    <row r="21" spans="1:11">
      <c r="A21" s="44">
        <v>1</v>
      </c>
      <c r="B21" s="50" t="s">
        <v>296</v>
      </c>
      <c r="C21" s="4" t="s">
        <v>297</v>
      </c>
    </row>
    <row r="22" spans="1:11">
      <c r="A22" s="44">
        <v>1</v>
      </c>
      <c r="B22" s="50" t="s">
        <v>298</v>
      </c>
      <c r="C22" s="4"/>
    </row>
    <row r="23" spans="1:11" ht="28.5">
      <c r="A23" s="44">
        <v>1</v>
      </c>
      <c r="B23" s="50" t="s">
        <v>299</v>
      </c>
      <c r="C23" s="4" t="s">
        <v>300</v>
      </c>
    </row>
    <row r="24" spans="1:11" ht="75">
      <c r="A24" s="44">
        <v>0</v>
      </c>
      <c r="B24" s="50" t="s">
        <v>301</v>
      </c>
      <c r="C24" s="35" t="s">
        <v>302</v>
      </c>
    </row>
    <row r="25" spans="1:11" ht="28.5">
      <c r="A25" s="44">
        <v>1</v>
      </c>
      <c r="B25" s="50" t="s">
        <v>303</v>
      </c>
      <c r="C25" s="4" t="s">
        <v>304</v>
      </c>
      <c r="D25" t="s">
        <v>305</v>
      </c>
    </row>
    <row r="26" spans="1:11">
      <c r="A26" s="44">
        <v>1</v>
      </c>
      <c r="B26" s="50" t="s">
        <v>306</v>
      </c>
      <c r="C26" s="4" t="s">
        <v>304</v>
      </c>
      <c r="D26" t="s">
        <v>305</v>
      </c>
    </row>
    <row r="27" spans="1:11" ht="30">
      <c r="A27" s="44">
        <v>1</v>
      </c>
      <c r="B27" s="50" t="s">
        <v>307</v>
      </c>
      <c r="C27" s="35" t="s">
        <v>308</v>
      </c>
    </row>
    <row r="28" spans="1:11" ht="45">
      <c r="A28" s="44">
        <v>1</v>
      </c>
      <c r="B28" s="50" t="s">
        <v>309</v>
      </c>
      <c r="C28" s="35" t="s">
        <v>310</v>
      </c>
    </row>
    <row r="29" spans="1:11" ht="45">
      <c r="A29" s="44">
        <v>1</v>
      </c>
      <c r="B29" s="50" t="s">
        <v>311</v>
      </c>
      <c r="C29" s="35" t="s">
        <v>312</v>
      </c>
    </row>
    <row r="30" spans="1:11" ht="45">
      <c r="A30" s="44">
        <v>1</v>
      </c>
      <c r="B30" s="50" t="s">
        <v>313</v>
      </c>
      <c r="C30" s="35" t="s">
        <v>314</v>
      </c>
    </row>
    <row r="31" spans="1:11" ht="28.5">
      <c r="A31" s="44">
        <v>0</v>
      </c>
      <c r="B31" s="50" t="s">
        <v>315</v>
      </c>
      <c r="C31" s="35" t="s">
        <v>316</v>
      </c>
    </row>
    <row r="32" spans="1:11">
      <c r="A32" s="44">
        <v>0</v>
      </c>
      <c r="B32" s="50" t="s">
        <v>317</v>
      </c>
      <c r="C32" s="35" t="s">
        <v>266</v>
      </c>
    </row>
    <row r="33" spans="1:3" ht="60">
      <c r="A33" s="44">
        <v>0</v>
      </c>
      <c r="B33" s="50" t="s">
        <v>318</v>
      </c>
      <c r="C33" s="35" t="s">
        <v>319</v>
      </c>
    </row>
    <row r="34" spans="1:3">
      <c r="A34" s="44">
        <v>1</v>
      </c>
      <c r="B34" s="50" t="s">
        <v>320</v>
      </c>
      <c r="C34" s="4" t="s">
        <v>321</v>
      </c>
    </row>
    <row r="35" spans="1:3">
      <c r="A35" s="44">
        <v>0</v>
      </c>
      <c r="B35" s="50" t="s">
        <v>322</v>
      </c>
      <c r="C35" s="4" t="s">
        <v>277</v>
      </c>
    </row>
    <row r="36" spans="1:3">
      <c r="A36" s="44">
        <v>0</v>
      </c>
      <c r="B36" s="50" t="s">
        <v>2035</v>
      </c>
      <c r="C36" s="4" t="s">
        <v>323</v>
      </c>
    </row>
    <row r="37" spans="1:3">
      <c r="A37" s="44">
        <v>0</v>
      </c>
      <c r="B37" s="50" t="s">
        <v>2036</v>
      </c>
      <c r="C37" s="4" t="s">
        <v>323</v>
      </c>
    </row>
    <row r="38" spans="1:3">
      <c r="A38" s="44">
        <v>0</v>
      </c>
      <c r="B38" s="50" t="s">
        <v>2037</v>
      </c>
      <c r="C38" s="4" t="s">
        <v>324</v>
      </c>
    </row>
    <row r="39" spans="1:3" ht="45">
      <c r="A39">
        <v>1</v>
      </c>
      <c r="B39" s="50" t="s">
        <v>325</v>
      </c>
      <c r="C39" s="35" t="s">
        <v>326</v>
      </c>
    </row>
    <row r="40" spans="1:3" ht="30">
      <c r="A40" s="44">
        <v>0</v>
      </c>
      <c r="B40" s="52" t="s">
        <v>327</v>
      </c>
      <c r="C40" s="37" t="s">
        <v>328</v>
      </c>
    </row>
    <row r="41" spans="1:3" ht="60">
      <c r="A41" s="44">
        <v>0</v>
      </c>
      <c r="B41" s="53" t="s">
        <v>329</v>
      </c>
      <c r="C41" s="54" t="s">
        <v>330</v>
      </c>
    </row>
    <row r="42" spans="1:3">
      <c r="A42" s="44">
        <v>0</v>
      </c>
      <c r="B42" s="55" t="s">
        <v>331</v>
      </c>
      <c r="C42" s="55" t="s">
        <v>332</v>
      </c>
    </row>
    <row r="101" spans="1:1">
      <c r="A101">
        <f>SUM(A2:A100)</f>
        <v>27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  <pageSetup paperSize="9" orientation="portrait" verticalDpi="0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J101"/>
  <sheetViews>
    <sheetView workbookViewId="0"/>
  </sheetViews>
  <sheetFormatPr defaultRowHeight="15"/>
  <cols>
    <col min="2" max="2" width="27.140625" bestFit="1" customWidth="1"/>
    <col min="3" max="3" width="34.42578125" bestFit="1" customWidth="1"/>
  </cols>
  <sheetData>
    <row r="1" spans="1:10">
      <c r="A1" s="148" t="s">
        <v>2084</v>
      </c>
    </row>
    <row r="2" spans="1:10" ht="13.9" customHeight="1">
      <c r="A2" t="s">
        <v>47</v>
      </c>
      <c r="B2" s="6" t="s">
        <v>48</v>
      </c>
      <c r="C2" s="6" t="s">
        <v>49</v>
      </c>
      <c r="D2" t="s">
        <v>50</v>
      </c>
    </row>
    <row r="3" spans="1:10" ht="60">
      <c r="A3">
        <v>1</v>
      </c>
      <c r="B3" s="4" t="s">
        <v>56</v>
      </c>
      <c r="C3" s="35" t="s">
        <v>57</v>
      </c>
      <c r="G3" t="s">
        <v>47</v>
      </c>
      <c r="H3" s="6" t="s">
        <v>48</v>
      </c>
      <c r="I3" s="6" t="s">
        <v>49</v>
      </c>
      <c r="J3" t="s">
        <v>50</v>
      </c>
    </row>
    <row r="4" spans="1:10" ht="30">
      <c r="A4">
        <v>1</v>
      </c>
      <c r="B4" s="4" t="s">
        <v>333</v>
      </c>
      <c r="C4" s="35" t="s">
        <v>334</v>
      </c>
      <c r="D4" t="s">
        <v>54</v>
      </c>
    </row>
    <row r="5" spans="1:10" ht="30">
      <c r="A5">
        <v>1</v>
      </c>
      <c r="B5" s="45" t="s">
        <v>86</v>
      </c>
      <c r="C5" s="35" t="s">
        <v>335</v>
      </c>
      <c r="D5" t="s">
        <v>87</v>
      </c>
    </row>
    <row r="6" spans="1:10">
      <c r="A6">
        <v>1</v>
      </c>
      <c r="B6" s="4" t="s">
        <v>336</v>
      </c>
      <c r="C6" s="4" t="s">
        <v>337</v>
      </c>
    </row>
    <row r="7" spans="1:10">
      <c r="A7">
        <v>1</v>
      </c>
      <c r="B7" s="4" t="s">
        <v>338</v>
      </c>
      <c r="C7" s="4" t="s">
        <v>339</v>
      </c>
    </row>
    <row r="8" spans="1:10" ht="45">
      <c r="A8">
        <v>1</v>
      </c>
      <c r="B8" s="4" t="s">
        <v>340</v>
      </c>
      <c r="C8" s="35" t="s">
        <v>341</v>
      </c>
    </row>
    <row r="9" spans="1:10">
      <c r="A9">
        <v>1</v>
      </c>
      <c r="B9" s="4" t="s">
        <v>342</v>
      </c>
      <c r="C9" s="4" t="s">
        <v>343</v>
      </c>
    </row>
    <row r="10" spans="1:10" ht="60">
      <c r="A10">
        <v>1</v>
      </c>
      <c r="B10" s="4" t="s">
        <v>344</v>
      </c>
      <c r="C10" s="35" t="s">
        <v>345</v>
      </c>
    </row>
    <row r="11" spans="1:10">
      <c r="A11">
        <v>1</v>
      </c>
      <c r="B11" s="4" t="s">
        <v>346</v>
      </c>
      <c r="C11" s="4" t="s">
        <v>347</v>
      </c>
    </row>
    <row r="12" spans="1:10">
      <c r="A12">
        <v>1</v>
      </c>
      <c r="B12" s="4" t="s">
        <v>348</v>
      </c>
      <c r="C12" s="4" t="s">
        <v>349</v>
      </c>
    </row>
    <row r="13" spans="1:10" ht="45">
      <c r="A13">
        <v>1</v>
      </c>
      <c r="B13" s="4" t="s">
        <v>350</v>
      </c>
      <c r="C13" s="35" t="s">
        <v>351</v>
      </c>
    </row>
    <row r="14" spans="1:10" ht="105">
      <c r="A14">
        <v>1</v>
      </c>
      <c r="B14" s="4" t="s">
        <v>352</v>
      </c>
      <c r="C14" s="35" t="s">
        <v>353</v>
      </c>
    </row>
    <row r="15" spans="1:10" ht="75">
      <c r="A15">
        <v>0</v>
      </c>
      <c r="B15" s="56" t="s">
        <v>354</v>
      </c>
      <c r="C15" s="57" t="s">
        <v>355</v>
      </c>
    </row>
    <row r="16" spans="1:10" ht="30">
      <c r="A16">
        <v>1</v>
      </c>
      <c r="B16" s="4" t="s">
        <v>356</v>
      </c>
      <c r="C16" s="35" t="s">
        <v>357</v>
      </c>
    </row>
    <row r="17" spans="1:3" ht="30">
      <c r="A17">
        <v>0</v>
      </c>
      <c r="B17" s="4" t="s">
        <v>358</v>
      </c>
      <c r="C17" s="35" t="s">
        <v>359</v>
      </c>
    </row>
    <row r="101" spans="1:1">
      <c r="A101">
        <f>SUM(A2:A100)</f>
        <v>13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D101"/>
  <sheetViews>
    <sheetView workbookViewId="0"/>
  </sheetViews>
  <sheetFormatPr defaultRowHeight="15"/>
  <cols>
    <col min="2" max="2" width="25.140625" bestFit="1" customWidth="1"/>
    <col min="3" max="3" width="54.7109375" bestFit="1" customWidth="1"/>
  </cols>
  <sheetData>
    <row r="1" spans="1:4">
      <c r="A1" s="148" t="s">
        <v>2084</v>
      </c>
    </row>
    <row r="2" spans="1:4">
      <c r="A2" t="s">
        <v>47</v>
      </c>
      <c r="B2" s="6" t="s">
        <v>48</v>
      </c>
      <c r="C2" s="6" t="s">
        <v>49</v>
      </c>
      <c r="D2" t="s">
        <v>50</v>
      </c>
    </row>
    <row r="3" spans="1:4" ht="30">
      <c r="A3">
        <v>1</v>
      </c>
      <c r="B3" s="4" t="s">
        <v>360</v>
      </c>
      <c r="C3" s="35" t="s">
        <v>361</v>
      </c>
    </row>
    <row r="4" spans="1:4" ht="60">
      <c r="A4">
        <v>1</v>
      </c>
      <c r="B4" s="4" t="s">
        <v>362</v>
      </c>
      <c r="C4" s="35" t="s">
        <v>363</v>
      </c>
    </row>
    <row r="5" spans="1:4">
      <c r="A5">
        <v>0</v>
      </c>
      <c r="B5" s="4" t="s">
        <v>364</v>
      </c>
      <c r="C5" s="4" t="s">
        <v>365</v>
      </c>
      <c r="D5" t="s">
        <v>305</v>
      </c>
    </row>
    <row r="6" spans="1:4" ht="30">
      <c r="A6">
        <v>1</v>
      </c>
      <c r="B6" s="45" t="s">
        <v>86</v>
      </c>
      <c r="C6" s="35" t="s">
        <v>366</v>
      </c>
    </row>
    <row r="7" spans="1:4">
      <c r="A7">
        <v>1</v>
      </c>
      <c r="B7" s="4" t="s">
        <v>367</v>
      </c>
      <c r="C7" s="4" t="s">
        <v>277</v>
      </c>
    </row>
    <row r="8" spans="1:4">
      <c r="A8">
        <v>1</v>
      </c>
      <c r="B8" s="4" t="s">
        <v>368</v>
      </c>
      <c r="C8" s="4" t="s">
        <v>369</v>
      </c>
    </row>
    <row r="9" spans="1:4" ht="60">
      <c r="A9">
        <v>0</v>
      </c>
      <c r="B9" s="4" t="s">
        <v>370</v>
      </c>
      <c r="C9" s="49" t="s">
        <v>371</v>
      </c>
      <c r="D9" t="s">
        <v>305</v>
      </c>
    </row>
    <row r="10" spans="1:4">
      <c r="A10">
        <v>1</v>
      </c>
      <c r="B10" s="4" t="s">
        <v>372</v>
      </c>
      <c r="C10" s="4" t="s">
        <v>373</v>
      </c>
    </row>
    <row r="101" spans="1:1">
      <c r="A101">
        <f>SUM(A2:A100)</f>
        <v>6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F101"/>
  <sheetViews>
    <sheetView workbookViewId="0"/>
  </sheetViews>
  <sheetFormatPr defaultRowHeight="15"/>
  <cols>
    <col min="2" max="2" width="19.28515625" bestFit="1" customWidth="1"/>
    <col min="3" max="3" width="65.7109375" bestFit="1" customWidth="1"/>
    <col min="5" max="5" width="19" bestFit="1" customWidth="1"/>
    <col min="6" max="6" width="37.7109375" customWidth="1"/>
  </cols>
  <sheetData>
    <row r="1" spans="1:6">
      <c r="A1" s="148" t="s">
        <v>2084</v>
      </c>
    </row>
    <row r="2" spans="1:6">
      <c r="A2" t="s">
        <v>47</v>
      </c>
      <c r="B2" s="6" t="s">
        <v>48</v>
      </c>
      <c r="C2" s="6" t="s">
        <v>49</v>
      </c>
      <c r="D2" t="s">
        <v>50</v>
      </c>
    </row>
    <row r="3" spans="1:6" ht="30">
      <c r="A3">
        <v>1</v>
      </c>
      <c r="B3" s="4" t="s">
        <v>374</v>
      </c>
      <c r="C3" s="35" t="s">
        <v>375</v>
      </c>
      <c r="E3" s="4" t="s">
        <v>376</v>
      </c>
      <c r="F3" s="35" t="s">
        <v>377</v>
      </c>
    </row>
    <row r="4" spans="1:6" ht="30">
      <c r="A4">
        <v>1</v>
      </c>
      <c r="B4" s="45" t="s">
        <v>86</v>
      </c>
      <c r="C4" s="35" t="s">
        <v>378</v>
      </c>
      <c r="E4" s="4" t="s">
        <v>379</v>
      </c>
      <c r="F4" s="35" t="s">
        <v>380</v>
      </c>
    </row>
    <row r="5" spans="1:6" ht="60">
      <c r="A5">
        <v>1</v>
      </c>
      <c r="B5" s="45" t="s">
        <v>85</v>
      </c>
      <c r="C5" s="35" t="s">
        <v>381</v>
      </c>
      <c r="E5" s="4" t="s">
        <v>382</v>
      </c>
      <c r="F5" s="35" t="s">
        <v>383</v>
      </c>
    </row>
    <row r="6" spans="1:6" ht="45">
      <c r="A6">
        <v>1</v>
      </c>
      <c r="B6" s="4" t="s">
        <v>138</v>
      </c>
      <c r="C6" s="4" t="s">
        <v>384</v>
      </c>
      <c r="E6" s="4" t="s">
        <v>385</v>
      </c>
      <c r="F6" s="35" t="s">
        <v>386</v>
      </c>
    </row>
    <row r="7" spans="1:6">
      <c r="A7">
        <v>1</v>
      </c>
      <c r="B7" s="4" t="s">
        <v>266</v>
      </c>
      <c r="C7" s="4" t="s">
        <v>387</v>
      </c>
    </row>
    <row r="8" spans="1:6">
      <c r="A8">
        <v>1</v>
      </c>
      <c r="B8" s="4" t="s">
        <v>388</v>
      </c>
      <c r="C8" s="4" t="s">
        <v>389</v>
      </c>
    </row>
    <row r="9" spans="1:6">
      <c r="A9">
        <v>1</v>
      </c>
      <c r="B9" s="4" t="s">
        <v>390</v>
      </c>
      <c r="C9" s="4" t="s">
        <v>391</v>
      </c>
    </row>
    <row r="10" spans="1:6">
      <c r="A10">
        <v>1</v>
      </c>
      <c r="B10" s="45" t="s">
        <v>392</v>
      </c>
      <c r="C10" s="35" t="s">
        <v>393</v>
      </c>
    </row>
    <row r="11" spans="1:6">
      <c r="A11">
        <v>1</v>
      </c>
      <c r="B11" s="4" t="s">
        <v>394</v>
      </c>
      <c r="C11" s="4" t="s">
        <v>395</v>
      </c>
    </row>
    <row r="101" spans="1:1">
      <c r="A101">
        <f>SUM(A2:A100)</f>
        <v>9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100"/>
  <sheetViews>
    <sheetView workbookViewId="0"/>
  </sheetViews>
  <sheetFormatPr defaultRowHeight="15"/>
  <cols>
    <col min="2" max="2" width="19.85546875" bestFit="1" customWidth="1"/>
    <col min="3" max="3" width="19" bestFit="1" customWidth="1"/>
    <col min="4" max="4" width="113.5703125" bestFit="1" customWidth="1"/>
    <col min="5" max="5" width="11.28515625" bestFit="1" customWidth="1"/>
  </cols>
  <sheetData>
    <row r="1" spans="1:5">
      <c r="A1" s="148" t="s">
        <v>2084</v>
      </c>
      <c r="B1" s="148"/>
    </row>
    <row r="3" spans="1:5">
      <c r="A3" t="s">
        <v>2380</v>
      </c>
      <c r="B3" t="s">
        <v>47</v>
      </c>
      <c r="C3" t="s">
        <v>48</v>
      </c>
      <c r="D3" t="s">
        <v>49</v>
      </c>
      <c r="E3" t="s">
        <v>2085</v>
      </c>
    </row>
    <row r="4" spans="1:5">
      <c r="A4">
        <v>1</v>
      </c>
      <c r="B4">
        <v>1</v>
      </c>
      <c r="C4" t="s">
        <v>2086</v>
      </c>
      <c r="D4" t="s">
        <v>2087</v>
      </c>
      <c r="E4" t="s">
        <v>716</v>
      </c>
    </row>
    <row r="5" spans="1:5">
      <c r="A5">
        <v>1</v>
      </c>
      <c r="B5">
        <v>1</v>
      </c>
      <c r="C5" t="s">
        <v>86</v>
      </c>
      <c r="D5" t="s">
        <v>2088</v>
      </c>
    </row>
    <row r="6" spans="1:5">
      <c r="A6">
        <v>1</v>
      </c>
      <c r="B6">
        <v>1</v>
      </c>
      <c r="C6" t="s">
        <v>197</v>
      </c>
      <c r="D6" t="s">
        <v>2089</v>
      </c>
    </row>
    <row r="7" spans="1:5">
      <c r="A7">
        <v>1</v>
      </c>
      <c r="B7">
        <v>1</v>
      </c>
      <c r="C7" t="s">
        <v>2090</v>
      </c>
      <c r="D7" t="s">
        <v>650</v>
      </c>
    </row>
    <row r="8" spans="1:5">
      <c r="A8">
        <v>1</v>
      </c>
      <c r="C8" t="s">
        <v>2091</v>
      </c>
      <c r="D8" t="s">
        <v>2092</v>
      </c>
      <c r="E8" t="s">
        <v>2093</v>
      </c>
    </row>
    <row r="9" spans="1:5">
      <c r="A9">
        <v>1</v>
      </c>
      <c r="C9" t="s">
        <v>2094</v>
      </c>
      <c r="D9" t="s">
        <v>2095</v>
      </c>
      <c r="E9" t="s">
        <v>2096</v>
      </c>
    </row>
    <row r="10" spans="1:5">
      <c r="A10">
        <v>1</v>
      </c>
      <c r="C10" t="s">
        <v>2097</v>
      </c>
      <c r="D10" t="s">
        <v>2098</v>
      </c>
      <c r="E10" t="s">
        <v>716</v>
      </c>
    </row>
    <row r="11" spans="1:5">
      <c r="A11">
        <v>1</v>
      </c>
      <c r="C11" t="s">
        <v>2099</v>
      </c>
      <c r="D11" t="s">
        <v>2100</v>
      </c>
      <c r="E11" t="s">
        <v>2096</v>
      </c>
    </row>
    <row r="12" spans="1:5">
      <c r="A12">
        <v>1</v>
      </c>
      <c r="C12" t="s">
        <v>2101</v>
      </c>
      <c r="D12" t="s">
        <v>2102</v>
      </c>
      <c r="E12" t="s">
        <v>2093</v>
      </c>
    </row>
    <row r="13" spans="1:5">
      <c r="A13">
        <v>1</v>
      </c>
      <c r="C13" t="s">
        <v>2103</v>
      </c>
      <c r="D13" t="s">
        <v>2104</v>
      </c>
      <c r="E13" t="s">
        <v>2096</v>
      </c>
    </row>
    <row r="14" spans="1:5">
      <c r="A14">
        <v>1</v>
      </c>
      <c r="C14" t="s">
        <v>2105</v>
      </c>
      <c r="D14" t="s">
        <v>2106</v>
      </c>
      <c r="E14" t="s">
        <v>2096</v>
      </c>
    </row>
    <row r="15" spans="1:5">
      <c r="A15">
        <v>1</v>
      </c>
      <c r="C15" t="s">
        <v>2107</v>
      </c>
      <c r="D15" t="s">
        <v>2108</v>
      </c>
      <c r="E15" t="s">
        <v>2096</v>
      </c>
    </row>
    <row r="16" spans="1:5">
      <c r="A16">
        <v>1</v>
      </c>
      <c r="C16" t="s">
        <v>2109</v>
      </c>
      <c r="D16" t="s">
        <v>2110</v>
      </c>
      <c r="E16" t="s">
        <v>2096</v>
      </c>
    </row>
    <row r="17" spans="1:5">
      <c r="A17">
        <v>1</v>
      </c>
      <c r="C17" t="s">
        <v>2111</v>
      </c>
      <c r="D17" t="s">
        <v>2112</v>
      </c>
      <c r="E17" t="s">
        <v>2096</v>
      </c>
    </row>
    <row r="18" spans="1:5">
      <c r="A18">
        <v>1</v>
      </c>
      <c r="C18" t="s">
        <v>2113</v>
      </c>
      <c r="D18" t="s">
        <v>2114</v>
      </c>
      <c r="E18" t="s">
        <v>2096</v>
      </c>
    </row>
    <row r="19" spans="1:5">
      <c r="A19">
        <v>1</v>
      </c>
      <c r="C19" t="s">
        <v>2115</v>
      </c>
      <c r="D19" t="s">
        <v>2116</v>
      </c>
      <c r="E19" t="s">
        <v>2096</v>
      </c>
    </row>
    <row r="20" spans="1:5">
      <c r="A20">
        <v>1</v>
      </c>
      <c r="C20" t="s">
        <v>2117</v>
      </c>
      <c r="D20" t="s">
        <v>2118</v>
      </c>
      <c r="E20" t="s">
        <v>2096</v>
      </c>
    </row>
    <row r="21" spans="1:5">
      <c r="A21">
        <v>1</v>
      </c>
      <c r="C21" t="s">
        <v>2119</v>
      </c>
      <c r="D21" t="s">
        <v>2120</v>
      </c>
      <c r="E21" t="s">
        <v>2096</v>
      </c>
    </row>
    <row r="22" spans="1:5">
      <c r="A22">
        <v>1</v>
      </c>
      <c r="C22" t="s">
        <v>346</v>
      </c>
      <c r="D22" t="s">
        <v>2121</v>
      </c>
      <c r="E22" t="s">
        <v>2096</v>
      </c>
    </row>
    <row r="23" spans="1:5">
      <c r="A23">
        <v>1</v>
      </c>
      <c r="C23" t="s">
        <v>2122</v>
      </c>
      <c r="D23" t="s">
        <v>2123</v>
      </c>
      <c r="E23" t="s">
        <v>2093</v>
      </c>
    </row>
    <row r="24" spans="1:5">
      <c r="A24">
        <v>1</v>
      </c>
      <c r="C24" t="s">
        <v>2124</v>
      </c>
      <c r="D24" t="s">
        <v>2125</v>
      </c>
      <c r="E24" t="s">
        <v>2093</v>
      </c>
    </row>
    <row r="25" spans="1:5">
      <c r="A25">
        <v>1</v>
      </c>
      <c r="C25" t="s">
        <v>2126</v>
      </c>
      <c r="D25" t="s">
        <v>2127</v>
      </c>
      <c r="E25" t="s">
        <v>2096</v>
      </c>
    </row>
    <row r="26" spans="1:5">
      <c r="A26">
        <v>1</v>
      </c>
      <c r="C26" t="s">
        <v>2128</v>
      </c>
      <c r="D26" t="s">
        <v>2129</v>
      </c>
      <c r="E26" t="s">
        <v>2093</v>
      </c>
    </row>
    <row r="27" spans="1:5">
      <c r="A27">
        <v>1</v>
      </c>
      <c r="C27" t="s">
        <v>2073</v>
      </c>
      <c r="D27" t="s">
        <v>2074</v>
      </c>
      <c r="E27" t="s">
        <v>2093</v>
      </c>
    </row>
    <row r="28" spans="1:5">
      <c r="A28">
        <v>1</v>
      </c>
      <c r="C28" t="s">
        <v>2130</v>
      </c>
      <c r="D28" t="s">
        <v>2131</v>
      </c>
      <c r="E28" t="s">
        <v>716</v>
      </c>
    </row>
    <row r="29" spans="1:5">
      <c r="A29">
        <v>1</v>
      </c>
      <c r="C29" t="s">
        <v>2132</v>
      </c>
      <c r="D29" t="s">
        <v>2133</v>
      </c>
      <c r="E29" t="s">
        <v>2096</v>
      </c>
    </row>
    <row r="30" spans="1:5">
      <c r="A30">
        <v>1</v>
      </c>
      <c r="C30" t="s">
        <v>2134</v>
      </c>
      <c r="D30" t="s">
        <v>2135</v>
      </c>
      <c r="E30" t="s">
        <v>2096</v>
      </c>
    </row>
    <row r="31" spans="1:5">
      <c r="A31">
        <v>1</v>
      </c>
      <c r="C31" t="s">
        <v>2136</v>
      </c>
      <c r="D31" t="s">
        <v>2137</v>
      </c>
      <c r="E31" t="s">
        <v>2096</v>
      </c>
    </row>
    <row r="32" spans="1:5">
      <c r="A32">
        <v>1</v>
      </c>
      <c r="C32" t="s">
        <v>2138</v>
      </c>
      <c r="D32" t="s">
        <v>2139</v>
      </c>
      <c r="E32" t="s">
        <v>2096</v>
      </c>
    </row>
    <row r="33" spans="1:5">
      <c r="A33">
        <v>1</v>
      </c>
      <c r="C33" t="s">
        <v>2140</v>
      </c>
      <c r="D33" t="s">
        <v>2141</v>
      </c>
      <c r="E33" t="s">
        <v>716</v>
      </c>
    </row>
    <row r="34" spans="1:5">
      <c r="A34">
        <v>1</v>
      </c>
      <c r="C34" t="s">
        <v>2142</v>
      </c>
      <c r="D34" t="s">
        <v>2143</v>
      </c>
      <c r="E34" t="s">
        <v>716</v>
      </c>
    </row>
    <row r="35" spans="1:5">
      <c r="A35">
        <v>1</v>
      </c>
      <c r="C35" t="s">
        <v>2144</v>
      </c>
      <c r="D35" t="s">
        <v>2145</v>
      </c>
      <c r="E35" t="s">
        <v>716</v>
      </c>
    </row>
    <row r="36" spans="1:5">
      <c r="A36">
        <v>1</v>
      </c>
      <c r="C36" t="s">
        <v>2146</v>
      </c>
      <c r="D36" t="s">
        <v>2147</v>
      </c>
      <c r="E36" t="s">
        <v>2096</v>
      </c>
    </row>
    <row r="37" spans="1:5">
      <c r="A37">
        <v>1</v>
      </c>
      <c r="C37" t="s">
        <v>2148</v>
      </c>
      <c r="D37" t="s">
        <v>2149</v>
      </c>
      <c r="E37" t="s">
        <v>2096</v>
      </c>
    </row>
    <row r="38" spans="1:5">
      <c r="A38">
        <v>1</v>
      </c>
      <c r="C38" t="s">
        <v>2150</v>
      </c>
      <c r="D38" t="s">
        <v>2151</v>
      </c>
      <c r="E38" t="s">
        <v>2096</v>
      </c>
    </row>
    <row r="39" spans="1:5">
      <c r="A39">
        <v>1</v>
      </c>
      <c r="C39" t="s">
        <v>2152</v>
      </c>
      <c r="D39" t="s">
        <v>2153</v>
      </c>
      <c r="E39" t="s">
        <v>2096</v>
      </c>
    </row>
    <row r="40" spans="1:5">
      <c r="A40">
        <v>1</v>
      </c>
      <c r="C40" t="s">
        <v>2154</v>
      </c>
      <c r="D40" t="s">
        <v>2155</v>
      </c>
      <c r="E40" t="s">
        <v>2096</v>
      </c>
    </row>
    <row r="41" spans="1:5">
      <c r="A41">
        <v>1</v>
      </c>
      <c r="C41" t="s">
        <v>2156</v>
      </c>
      <c r="D41" t="s">
        <v>2157</v>
      </c>
      <c r="E41" t="s">
        <v>2096</v>
      </c>
    </row>
    <row r="42" spans="1:5">
      <c r="A42">
        <v>1</v>
      </c>
      <c r="C42" t="s">
        <v>2158</v>
      </c>
      <c r="D42" t="s">
        <v>2159</v>
      </c>
      <c r="E42" t="s">
        <v>2096</v>
      </c>
    </row>
    <row r="43" spans="1:5">
      <c r="A43">
        <v>1</v>
      </c>
      <c r="C43" t="s">
        <v>2160</v>
      </c>
      <c r="D43" t="s">
        <v>2161</v>
      </c>
      <c r="E43" t="s">
        <v>2096</v>
      </c>
    </row>
    <row r="44" spans="1:5">
      <c r="A44">
        <v>1</v>
      </c>
      <c r="C44" t="s">
        <v>2162</v>
      </c>
      <c r="D44" t="s">
        <v>2163</v>
      </c>
      <c r="E44" t="s">
        <v>2096</v>
      </c>
    </row>
    <row r="45" spans="1:5">
      <c r="A45">
        <v>1</v>
      </c>
      <c r="C45" t="s">
        <v>2164</v>
      </c>
      <c r="D45" t="s">
        <v>2165</v>
      </c>
      <c r="E45" t="s">
        <v>2096</v>
      </c>
    </row>
    <row r="46" spans="1:5">
      <c r="A46">
        <v>1</v>
      </c>
      <c r="C46" t="s">
        <v>2166</v>
      </c>
      <c r="D46" t="s">
        <v>2167</v>
      </c>
      <c r="E46" t="s">
        <v>2096</v>
      </c>
    </row>
    <row r="47" spans="1:5">
      <c r="A47">
        <v>1</v>
      </c>
      <c r="C47" t="s">
        <v>2168</v>
      </c>
      <c r="D47" t="s">
        <v>2169</v>
      </c>
      <c r="E47" t="s">
        <v>2096</v>
      </c>
    </row>
    <row r="48" spans="1:5">
      <c r="A48">
        <v>1</v>
      </c>
      <c r="C48" t="s">
        <v>2170</v>
      </c>
      <c r="D48" t="s">
        <v>2171</v>
      </c>
      <c r="E48" t="s">
        <v>2096</v>
      </c>
    </row>
    <row r="49" spans="1:5">
      <c r="A49">
        <v>1</v>
      </c>
      <c r="C49" t="s">
        <v>2172</v>
      </c>
      <c r="D49" t="s">
        <v>2173</v>
      </c>
      <c r="E49" t="s">
        <v>2096</v>
      </c>
    </row>
    <row r="50" spans="1:5">
      <c r="A50">
        <v>1</v>
      </c>
      <c r="C50" t="s">
        <v>2174</v>
      </c>
      <c r="D50" t="s">
        <v>2175</v>
      </c>
      <c r="E50" t="s">
        <v>2096</v>
      </c>
    </row>
    <row r="51" spans="1:5">
      <c r="A51">
        <v>1</v>
      </c>
      <c r="C51" t="s">
        <v>2176</v>
      </c>
      <c r="D51" t="s">
        <v>2177</v>
      </c>
      <c r="E51" t="s">
        <v>2096</v>
      </c>
    </row>
    <row r="52" spans="1:5">
      <c r="A52">
        <v>1</v>
      </c>
      <c r="C52" t="s">
        <v>2178</v>
      </c>
      <c r="D52" t="s">
        <v>2179</v>
      </c>
      <c r="E52" t="s">
        <v>2096</v>
      </c>
    </row>
    <row r="53" spans="1:5">
      <c r="A53">
        <v>1</v>
      </c>
      <c r="C53" t="s">
        <v>2180</v>
      </c>
      <c r="D53" t="s">
        <v>2181</v>
      </c>
      <c r="E53" t="s">
        <v>2096</v>
      </c>
    </row>
    <row r="54" spans="1:5">
      <c r="A54">
        <v>1</v>
      </c>
      <c r="C54" t="s">
        <v>2182</v>
      </c>
      <c r="D54" t="s">
        <v>2183</v>
      </c>
      <c r="E54" t="s">
        <v>2096</v>
      </c>
    </row>
    <row r="55" spans="1:5">
      <c r="A55">
        <v>1</v>
      </c>
      <c r="C55" t="s">
        <v>2184</v>
      </c>
      <c r="D55" t="s">
        <v>2185</v>
      </c>
      <c r="E55" t="s">
        <v>2096</v>
      </c>
    </row>
    <row r="56" spans="1:5">
      <c r="A56">
        <v>1</v>
      </c>
      <c r="C56" t="s">
        <v>2186</v>
      </c>
      <c r="D56" t="s">
        <v>2187</v>
      </c>
      <c r="E56" t="s">
        <v>2096</v>
      </c>
    </row>
    <row r="57" spans="1:5">
      <c r="A57">
        <v>1</v>
      </c>
      <c r="C57" t="s">
        <v>2188</v>
      </c>
      <c r="D57" t="s">
        <v>2189</v>
      </c>
      <c r="E57" t="s">
        <v>2096</v>
      </c>
    </row>
    <row r="58" spans="1:5">
      <c r="A58">
        <v>1</v>
      </c>
      <c r="C58" t="s">
        <v>2190</v>
      </c>
      <c r="D58" t="s">
        <v>2191</v>
      </c>
      <c r="E58" t="s">
        <v>2096</v>
      </c>
    </row>
    <row r="59" spans="1:5">
      <c r="A59">
        <v>1</v>
      </c>
      <c r="C59" t="s">
        <v>2192</v>
      </c>
      <c r="D59" t="s">
        <v>2193</v>
      </c>
      <c r="E59" t="s">
        <v>2096</v>
      </c>
    </row>
    <row r="60" spans="1:5">
      <c r="A60">
        <v>1</v>
      </c>
      <c r="C60" t="s">
        <v>2194</v>
      </c>
      <c r="D60" t="s">
        <v>2195</v>
      </c>
      <c r="E60" t="s">
        <v>2096</v>
      </c>
    </row>
    <row r="61" spans="1:5">
      <c r="A61">
        <v>1</v>
      </c>
      <c r="C61" t="s">
        <v>2196</v>
      </c>
      <c r="D61" t="s">
        <v>2197</v>
      </c>
      <c r="E61" t="s">
        <v>2096</v>
      </c>
    </row>
    <row r="62" spans="1:5">
      <c r="A62">
        <v>1</v>
      </c>
      <c r="C62" t="s">
        <v>2198</v>
      </c>
      <c r="D62" t="s">
        <v>2199</v>
      </c>
      <c r="E62" t="s">
        <v>2096</v>
      </c>
    </row>
    <row r="63" spans="1:5">
      <c r="A63">
        <v>1</v>
      </c>
      <c r="C63" t="s">
        <v>2200</v>
      </c>
      <c r="D63" t="s">
        <v>2201</v>
      </c>
      <c r="E63" t="s">
        <v>2096</v>
      </c>
    </row>
    <row r="64" spans="1:5">
      <c r="A64">
        <v>1</v>
      </c>
      <c r="C64" t="s">
        <v>2202</v>
      </c>
      <c r="D64" t="s">
        <v>2203</v>
      </c>
      <c r="E64" t="s">
        <v>2096</v>
      </c>
    </row>
    <row r="65" spans="1:5">
      <c r="A65">
        <v>1</v>
      </c>
      <c r="C65" t="s">
        <v>2204</v>
      </c>
      <c r="D65" t="s">
        <v>2205</v>
      </c>
      <c r="E65" t="s">
        <v>2096</v>
      </c>
    </row>
    <row r="66" spans="1:5">
      <c r="A66">
        <v>1</v>
      </c>
      <c r="C66" t="s">
        <v>2206</v>
      </c>
      <c r="D66" t="s">
        <v>2207</v>
      </c>
      <c r="E66" t="s">
        <v>2096</v>
      </c>
    </row>
    <row r="67" spans="1:5">
      <c r="A67">
        <v>1</v>
      </c>
      <c r="C67" t="s">
        <v>2208</v>
      </c>
      <c r="D67" t="s">
        <v>2209</v>
      </c>
      <c r="E67" t="s">
        <v>2096</v>
      </c>
    </row>
    <row r="68" spans="1:5">
      <c r="A68">
        <v>1</v>
      </c>
      <c r="C68" t="s">
        <v>2210</v>
      </c>
      <c r="D68" t="s">
        <v>2211</v>
      </c>
      <c r="E68" t="s">
        <v>2096</v>
      </c>
    </row>
    <row r="69" spans="1:5">
      <c r="A69">
        <v>1</v>
      </c>
      <c r="C69" t="s">
        <v>2212</v>
      </c>
      <c r="D69" t="s">
        <v>2213</v>
      </c>
      <c r="E69" t="s">
        <v>2096</v>
      </c>
    </row>
    <row r="70" spans="1:5">
      <c r="A70">
        <v>1</v>
      </c>
      <c r="C70" t="s">
        <v>2214</v>
      </c>
      <c r="D70" t="s">
        <v>2215</v>
      </c>
      <c r="E70" t="s">
        <v>2096</v>
      </c>
    </row>
    <row r="71" spans="1:5">
      <c r="A71">
        <v>1</v>
      </c>
      <c r="C71" t="s">
        <v>2216</v>
      </c>
      <c r="D71" t="s">
        <v>2217</v>
      </c>
      <c r="E71" t="s">
        <v>2096</v>
      </c>
    </row>
    <row r="72" spans="1:5">
      <c r="A72">
        <v>1</v>
      </c>
      <c r="C72" t="s">
        <v>2218</v>
      </c>
      <c r="D72" t="s">
        <v>2219</v>
      </c>
      <c r="E72" t="s">
        <v>2096</v>
      </c>
    </row>
    <row r="73" spans="1:5">
      <c r="A73">
        <v>1</v>
      </c>
      <c r="C73" t="s">
        <v>2220</v>
      </c>
      <c r="D73" t="s">
        <v>2221</v>
      </c>
      <c r="E73" t="s">
        <v>2096</v>
      </c>
    </row>
    <row r="74" spans="1:5">
      <c r="A74">
        <v>1</v>
      </c>
      <c r="C74" t="s">
        <v>2222</v>
      </c>
      <c r="D74" t="s">
        <v>2223</v>
      </c>
      <c r="E74" t="s">
        <v>2096</v>
      </c>
    </row>
    <row r="75" spans="1:5">
      <c r="A75">
        <v>1</v>
      </c>
      <c r="C75" t="s">
        <v>2224</v>
      </c>
      <c r="D75" t="s">
        <v>2225</v>
      </c>
      <c r="E75" t="s">
        <v>2096</v>
      </c>
    </row>
    <row r="76" spans="1:5">
      <c r="A76">
        <v>1</v>
      </c>
      <c r="C76" t="s">
        <v>2226</v>
      </c>
      <c r="D76" t="s">
        <v>2227</v>
      </c>
      <c r="E76" t="s">
        <v>2096</v>
      </c>
    </row>
    <row r="77" spans="1:5">
      <c r="A77">
        <v>1</v>
      </c>
      <c r="C77" t="s">
        <v>2228</v>
      </c>
      <c r="D77" t="s">
        <v>2229</v>
      </c>
      <c r="E77" t="s">
        <v>2096</v>
      </c>
    </row>
    <row r="78" spans="1:5">
      <c r="A78">
        <v>1</v>
      </c>
      <c r="C78" t="s">
        <v>2230</v>
      </c>
      <c r="D78" t="s">
        <v>2231</v>
      </c>
      <c r="E78" t="s">
        <v>2096</v>
      </c>
    </row>
    <row r="79" spans="1:5">
      <c r="A79">
        <v>1</v>
      </c>
      <c r="C79" t="s">
        <v>2232</v>
      </c>
      <c r="D79" t="s">
        <v>2233</v>
      </c>
      <c r="E79" t="s">
        <v>2096</v>
      </c>
    </row>
    <row r="80" spans="1:5">
      <c r="A80">
        <v>1</v>
      </c>
      <c r="C80" t="s">
        <v>2234</v>
      </c>
      <c r="D80" t="s">
        <v>2235</v>
      </c>
      <c r="E80" t="s">
        <v>2096</v>
      </c>
    </row>
    <row r="81" spans="1:5">
      <c r="A81">
        <v>1</v>
      </c>
      <c r="C81" t="s">
        <v>2236</v>
      </c>
      <c r="D81" t="s">
        <v>2237</v>
      </c>
      <c r="E81" t="s">
        <v>2096</v>
      </c>
    </row>
    <row r="82" spans="1:5">
      <c r="A82">
        <v>1</v>
      </c>
      <c r="C82" t="s">
        <v>2238</v>
      </c>
      <c r="D82" t="s">
        <v>2239</v>
      </c>
      <c r="E82" t="s">
        <v>2096</v>
      </c>
    </row>
    <row r="83" spans="1:5">
      <c r="A83">
        <v>1</v>
      </c>
      <c r="C83" t="s">
        <v>2240</v>
      </c>
      <c r="D83" t="s">
        <v>2241</v>
      </c>
      <c r="E83" t="s">
        <v>2096</v>
      </c>
    </row>
    <row r="84" spans="1:5">
      <c r="A84">
        <v>1</v>
      </c>
      <c r="C84" t="s">
        <v>2242</v>
      </c>
      <c r="D84" t="s">
        <v>2243</v>
      </c>
      <c r="E84" t="s">
        <v>2096</v>
      </c>
    </row>
    <row r="85" spans="1:5">
      <c r="A85">
        <v>1</v>
      </c>
      <c r="C85" t="s">
        <v>2244</v>
      </c>
      <c r="D85" t="s">
        <v>2245</v>
      </c>
      <c r="E85" t="s">
        <v>2096</v>
      </c>
    </row>
    <row r="86" spans="1:5">
      <c r="A86">
        <v>1</v>
      </c>
      <c r="C86" t="s">
        <v>2246</v>
      </c>
      <c r="D86" t="s">
        <v>2247</v>
      </c>
      <c r="E86" t="s">
        <v>2096</v>
      </c>
    </row>
    <row r="87" spans="1:5">
      <c r="A87">
        <v>1</v>
      </c>
      <c r="C87" t="s">
        <v>2248</v>
      </c>
      <c r="D87" t="s">
        <v>2249</v>
      </c>
      <c r="E87" t="s">
        <v>2096</v>
      </c>
    </row>
    <row r="88" spans="1:5">
      <c r="A88">
        <v>1</v>
      </c>
      <c r="C88" t="s">
        <v>2250</v>
      </c>
      <c r="D88" t="s">
        <v>2251</v>
      </c>
      <c r="E88" t="s">
        <v>2096</v>
      </c>
    </row>
    <row r="89" spans="1:5">
      <c r="A89">
        <v>1</v>
      </c>
      <c r="C89" t="s">
        <v>2252</v>
      </c>
      <c r="D89" t="s">
        <v>2253</v>
      </c>
      <c r="E89" t="s">
        <v>2096</v>
      </c>
    </row>
    <row r="90" spans="1:5">
      <c r="A90">
        <v>1</v>
      </c>
      <c r="C90" t="s">
        <v>2254</v>
      </c>
      <c r="D90" t="s">
        <v>2255</v>
      </c>
      <c r="E90" t="s">
        <v>2096</v>
      </c>
    </row>
    <row r="91" spans="1:5">
      <c r="A91">
        <v>1</v>
      </c>
      <c r="C91" t="s">
        <v>2256</v>
      </c>
      <c r="D91" t="s">
        <v>2257</v>
      </c>
      <c r="E91" t="s">
        <v>716</v>
      </c>
    </row>
    <row r="92" spans="1:5">
      <c r="A92">
        <v>1</v>
      </c>
      <c r="C92" t="s">
        <v>2258</v>
      </c>
      <c r="D92" t="s">
        <v>2259</v>
      </c>
      <c r="E92" t="s">
        <v>2093</v>
      </c>
    </row>
    <row r="93" spans="1:5">
      <c r="A93">
        <v>1</v>
      </c>
      <c r="C93" t="s">
        <v>2260</v>
      </c>
      <c r="D93" t="s">
        <v>2261</v>
      </c>
      <c r="E93" t="s">
        <v>2096</v>
      </c>
    </row>
    <row r="94" spans="1:5">
      <c r="A94">
        <v>1</v>
      </c>
      <c r="C94" t="s">
        <v>2262</v>
      </c>
      <c r="D94" t="s">
        <v>2263</v>
      </c>
      <c r="E94" t="s">
        <v>2093</v>
      </c>
    </row>
    <row r="95" spans="1:5">
      <c r="A95">
        <v>1</v>
      </c>
      <c r="C95" t="s">
        <v>2264</v>
      </c>
      <c r="D95" t="s">
        <v>2265</v>
      </c>
      <c r="E95" t="s">
        <v>2093</v>
      </c>
    </row>
    <row r="100" spans="1:1">
      <c r="A100">
        <f>SUM(A4:A99)</f>
        <v>92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B3" sqref="B3"/>
    </sheetView>
  </sheetViews>
  <sheetFormatPr defaultRowHeight="15"/>
  <cols>
    <col min="1" max="1" width="44.28515625" bestFit="1" customWidth="1"/>
    <col min="2" max="2" width="12.85546875" bestFit="1" customWidth="1"/>
    <col min="3" max="3" width="10.140625" bestFit="1" customWidth="1"/>
    <col min="4" max="4" width="125.5703125" bestFit="1" customWidth="1"/>
  </cols>
  <sheetData>
    <row r="1" spans="1:4">
      <c r="A1" s="4" t="s">
        <v>34</v>
      </c>
      <c r="B1" s="4" t="s">
        <v>2419</v>
      </c>
      <c r="C1" s="4" t="s">
        <v>35</v>
      </c>
      <c r="D1" s="4" t="s">
        <v>539</v>
      </c>
    </row>
    <row r="2" spans="1:4">
      <c r="A2" s="4" t="s">
        <v>5</v>
      </c>
      <c r="B2" s="4">
        <f ca="1">MAX(INDIRECT(A2&amp;"!A1"):INDIRECT(A2&amp;"!A300"))</f>
        <v>25</v>
      </c>
      <c r="C2" s="4">
        <v>1</v>
      </c>
      <c r="D2" s="4" t="s">
        <v>36</v>
      </c>
    </row>
    <row r="3" spans="1:4">
      <c r="A3" s="103" t="s">
        <v>6</v>
      </c>
      <c r="B3" s="4">
        <f ca="1">MAX(INDIRECT(A3&amp;"!A1"):INDIRECT(A3&amp;"!A300"))</f>
        <v>111</v>
      </c>
      <c r="C3" s="103">
        <v>2</v>
      </c>
      <c r="D3" s="55" t="s">
        <v>1984</v>
      </c>
    </row>
    <row r="4" spans="1:4">
      <c r="A4" s="4" t="s">
        <v>7</v>
      </c>
      <c r="B4" s="4">
        <f ca="1">MAX(INDIRECT(A4&amp;"!A1"):INDIRECT(A4&amp;"!A300"))</f>
        <v>27</v>
      </c>
      <c r="C4" s="4">
        <v>3</v>
      </c>
      <c r="D4" s="4" t="s">
        <v>37</v>
      </c>
    </row>
    <row r="5" spans="1:4">
      <c r="A5" s="4" t="s">
        <v>2387</v>
      </c>
      <c r="B5" s="4"/>
      <c r="C5" s="150" t="s">
        <v>2384</v>
      </c>
      <c r="D5" s="4"/>
    </row>
    <row r="6" spans="1:4">
      <c r="A6" s="4" t="s">
        <v>2388</v>
      </c>
      <c r="B6" s="4"/>
      <c r="C6" s="4" t="s">
        <v>2385</v>
      </c>
      <c r="D6" s="4"/>
    </row>
    <row r="7" spans="1:4">
      <c r="A7" s="4" t="s">
        <v>2389</v>
      </c>
      <c r="B7" s="4"/>
      <c r="C7" s="4" t="s">
        <v>2386</v>
      </c>
      <c r="D7" s="4"/>
    </row>
    <row r="8" spans="1:4">
      <c r="A8" s="4" t="s">
        <v>8</v>
      </c>
      <c r="B8" s="4">
        <f ca="1">MAX(INDIRECT(A8&amp;"!A1"):INDIRECT(A8&amp;"!A300"))</f>
        <v>9</v>
      </c>
      <c r="C8" s="4">
        <v>4</v>
      </c>
      <c r="D8" s="4" t="s">
        <v>38</v>
      </c>
    </row>
    <row r="9" spans="1:4">
      <c r="A9" s="4" t="s">
        <v>9</v>
      </c>
      <c r="B9" s="4">
        <f ca="1">MAX(INDIRECT(A9&amp;"!A1"):INDIRECT(A9&amp;"!A300"))</f>
        <v>13</v>
      </c>
      <c r="C9" s="4">
        <v>5</v>
      </c>
      <c r="D9" s="4" t="s">
        <v>39</v>
      </c>
    </row>
    <row r="10" spans="1:4">
      <c r="A10" s="4" t="s">
        <v>10</v>
      </c>
      <c r="B10" s="4">
        <f ca="1">MAX(INDIRECT(A10&amp;"!A1"):INDIRECT(A10&amp;"!A300"))</f>
        <v>20</v>
      </c>
      <c r="C10" s="4">
        <v>6</v>
      </c>
      <c r="D10" s="4" t="s">
        <v>40</v>
      </c>
    </row>
    <row r="11" spans="1:4">
      <c r="A11" s="4" t="s">
        <v>11</v>
      </c>
      <c r="B11" s="4">
        <f ca="1">MAX(INDIRECT(A11&amp;"!A1"):INDIRECT(A11&amp;"!A300"))</f>
        <v>6</v>
      </c>
      <c r="C11" s="4">
        <v>7</v>
      </c>
      <c r="D11" s="4" t="s">
        <v>41</v>
      </c>
    </row>
    <row r="12" spans="1:4">
      <c r="A12" s="4" t="s">
        <v>12</v>
      </c>
      <c r="B12" s="4">
        <f ca="1">MAX(INDIRECT(A12&amp;"!A1"):INDIRECT(A12&amp;"!A300"))</f>
        <v>21</v>
      </c>
      <c r="C12" s="4">
        <v>8</v>
      </c>
      <c r="D12" s="4" t="s">
        <v>42</v>
      </c>
    </row>
    <row r="13" spans="1:4">
      <c r="A13" s="4" t="s">
        <v>13</v>
      </c>
      <c r="B13" s="4">
        <f ca="1">MAX(INDIRECT(A13&amp;"!A1"):INDIRECT(A13&amp;"!A300"))</f>
        <v>13</v>
      </c>
      <c r="C13" s="4">
        <v>9</v>
      </c>
      <c r="D13" s="4" t="s">
        <v>43</v>
      </c>
    </row>
    <row r="14" spans="1:4">
      <c r="A14" s="4" t="s">
        <v>14</v>
      </c>
      <c r="B14" s="4">
        <f ca="1">MAX(INDIRECT(A14&amp;"!A1"):INDIRECT(A14&amp;"!A300"))</f>
        <v>16</v>
      </c>
      <c r="C14" s="4">
        <v>10</v>
      </c>
      <c r="D14" s="4" t="s">
        <v>44</v>
      </c>
    </row>
    <row r="15" spans="1:4">
      <c r="A15" s="4" t="s">
        <v>15</v>
      </c>
      <c r="B15" s="4">
        <f ca="1">MAX(INDIRECT(A15&amp;"!A1"):INDIRECT(A15&amp;"!A300"))</f>
        <v>4</v>
      </c>
      <c r="C15" s="4">
        <v>11</v>
      </c>
      <c r="D15" s="4" t="s">
        <v>45</v>
      </c>
    </row>
    <row r="16" spans="1:4">
      <c r="A16" s="4" t="s">
        <v>17</v>
      </c>
      <c r="B16" s="4">
        <f ca="1">MAX(INDIRECT(A16&amp;"!A1"):INDIRECT(A16&amp;"!A300"))</f>
        <v>18</v>
      </c>
      <c r="C16" s="4">
        <v>12</v>
      </c>
      <c r="D16" s="4" t="s">
        <v>538</v>
      </c>
    </row>
    <row r="17" spans="1:4">
      <c r="A17" s="61" t="s">
        <v>977</v>
      </c>
      <c r="B17" s="4">
        <f ca="1">MAX(INDIRECT(A17&amp;"!A1"):INDIRECT(A17&amp;"!A300"))</f>
        <v>12</v>
      </c>
      <c r="C17" s="61">
        <v>13</v>
      </c>
      <c r="D17" s="61" t="s">
        <v>1996</v>
      </c>
    </row>
    <row r="18" spans="1:4">
      <c r="A18" s="61" t="s">
        <v>980</v>
      </c>
      <c r="B18" s="4">
        <f ca="1">MAX(INDIRECT(A18&amp;"!A1"):INDIRECT(A18&amp;"!A300"))</f>
        <v>10</v>
      </c>
      <c r="C18" s="61">
        <v>14</v>
      </c>
      <c r="D18" s="61" t="s">
        <v>1997</v>
      </c>
    </row>
    <row r="19" spans="1:4">
      <c r="A19" s="61" t="s">
        <v>976</v>
      </c>
      <c r="B19" s="4">
        <f ca="1">MAX(INDIRECT(A19&amp;"!A1"):INDIRECT(A19&amp;"!A300"))</f>
        <v>17</v>
      </c>
      <c r="C19" s="61">
        <v>15</v>
      </c>
      <c r="D19" s="61" t="s">
        <v>1998</v>
      </c>
    </row>
    <row r="20" spans="1:4">
      <c r="A20" s="55" t="s">
        <v>1572</v>
      </c>
      <c r="B20" s="4">
        <f ca="1">MAX(INDIRECT(A20&amp;"!A1"):INDIRECT(A20&amp;"!A300"))</f>
        <v>45</v>
      </c>
      <c r="C20" s="55">
        <v>16</v>
      </c>
      <c r="D20" s="55" t="s">
        <v>1985</v>
      </c>
    </row>
    <row r="21" spans="1:4">
      <c r="A21" s="55" t="s">
        <v>1573</v>
      </c>
      <c r="B21" s="4">
        <f ca="1">MAX(INDIRECT(A21&amp;"!A1"):INDIRECT(A21&amp;"!A300"))</f>
        <v>197</v>
      </c>
      <c r="C21" s="55">
        <v>17</v>
      </c>
      <c r="D21" s="55" t="s">
        <v>1986</v>
      </c>
    </row>
    <row r="22" spans="1:4">
      <c r="A22" s="55" t="s">
        <v>1980</v>
      </c>
      <c r="B22" s="4">
        <f ca="1">MAX(INDIRECT(A22&amp;"!A1"):INDIRECT(A22&amp;"!A300"))</f>
        <v>28</v>
      </c>
      <c r="C22" s="55">
        <v>18</v>
      </c>
      <c r="D22" s="55" t="s">
        <v>1987</v>
      </c>
    </row>
    <row r="23" spans="1:4">
      <c r="A23" s="55" t="s">
        <v>1981</v>
      </c>
      <c r="B23" s="4">
        <f ca="1">MAX(INDIRECT(A23&amp;"!A1"):INDIRECT(A23&amp;"!A300"))</f>
        <v>16</v>
      </c>
      <c r="C23" s="55">
        <v>19</v>
      </c>
      <c r="D23" s="55" t="s">
        <v>1988</v>
      </c>
    </row>
    <row r="24" spans="1:4">
      <c r="A24" s="55" t="s">
        <v>1982</v>
      </c>
      <c r="B24" s="4">
        <f ca="1">MAX(INDIRECT(A24&amp;"!A1"):INDIRECT(A24&amp;"!A300"))</f>
        <v>107</v>
      </c>
      <c r="C24" s="55">
        <v>20</v>
      </c>
      <c r="D24" s="55" t="s">
        <v>1989</v>
      </c>
    </row>
    <row r="25" spans="1:4">
      <c r="A25" s="55" t="s">
        <v>1983</v>
      </c>
      <c r="B25" s="4">
        <f ca="1">MAX(INDIRECT(A25&amp;"!A1"):INDIRECT(A25&amp;"!A300"))</f>
        <v>62</v>
      </c>
      <c r="C25" s="55">
        <v>21</v>
      </c>
      <c r="D25" s="55" t="s">
        <v>1987</v>
      </c>
    </row>
    <row r="26" spans="1:4">
      <c r="A26" s="55" t="s">
        <v>2377</v>
      </c>
      <c r="B26" s="4">
        <f ca="1">MAX(INDIRECT(A26&amp;"!A1"):INDIRECT(A26&amp;"!A300"))</f>
        <v>92</v>
      </c>
      <c r="C26" s="55" t="s">
        <v>2418</v>
      </c>
      <c r="D26" s="55" t="s">
        <v>2381</v>
      </c>
    </row>
    <row r="27" spans="1:4">
      <c r="A27" s="55" t="s">
        <v>2378</v>
      </c>
      <c r="B27" s="4">
        <f ca="1">MAX(INDIRECT(A27&amp;"!A1"):INDIRECT(A27&amp;"!A300"))</f>
        <v>41</v>
      </c>
      <c r="C27" s="55" t="s">
        <v>2393</v>
      </c>
      <c r="D27" s="55" t="s">
        <v>2382</v>
      </c>
    </row>
    <row r="28" spans="1:4">
      <c r="A28" s="55" t="s">
        <v>2379</v>
      </c>
      <c r="B28" s="4">
        <f ca="1">MAX(INDIRECT(A28&amp;"!A1"):INDIRECT(A28&amp;"!A300"))</f>
        <v>21</v>
      </c>
      <c r="C28" s="55" t="s">
        <v>2394</v>
      </c>
      <c r="D28" s="55" t="s">
        <v>2383</v>
      </c>
    </row>
    <row r="29" spans="1:4">
      <c r="A29" s="5" t="s">
        <v>46</v>
      </c>
      <c r="B29" s="5">
        <f ca="1">SUM(B2:B28)</f>
        <v>931</v>
      </c>
      <c r="C29" s="4"/>
      <c r="D29" s="4"/>
    </row>
  </sheetData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100"/>
  <sheetViews>
    <sheetView workbookViewId="0"/>
  </sheetViews>
  <sheetFormatPr defaultRowHeight="15"/>
  <cols>
    <col min="3" max="3" width="27.28515625" bestFit="1" customWidth="1"/>
    <col min="4" max="4" width="106.7109375" bestFit="1" customWidth="1"/>
    <col min="5" max="5" width="11.28515625" bestFit="1" customWidth="1"/>
  </cols>
  <sheetData>
    <row r="1" spans="1:5">
      <c r="A1" s="148" t="s">
        <v>2084</v>
      </c>
      <c r="B1" s="148"/>
    </row>
    <row r="3" spans="1:5">
      <c r="A3" t="s">
        <v>2380</v>
      </c>
      <c r="B3" t="s">
        <v>47</v>
      </c>
      <c r="C3" t="s">
        <v>48</v>
      </c>
      <c r="D3" t="s">
        <v>49</v>
      </c>
      <c r="E3" t="s">
        <v>2085</v>
      </c>
    </row>
    <row r="4" spans="1:5">
      <c r="A4">
        <v>1</v>
      </c>
      <c r="B4">
        <v>1</v>
      </c>
      <c r="C4" t="s">
        <v>2086</v>
      </c>
      <c r="D4" t="s">
        <v>2087</v>
      </c>
    </row>
    <row r="5" spans="1:5">
      <c r="A5">
        <v>1</v>
      </c>
      <c r="B5">
        <v>1</v>
      </c>
      <c r="C5" t="s">
        <v>86</v>
      </c>
      <c r="D5" t="s">
        <v>2088</v>
      </c>
    </row>
    <row r="6" spans="1:5">
      <c r="A6">
        <v>1</v>
      </c>
      <c r="C6" t="s">
        <v>2266</v>
      </c>
      <c r="D6" t="s">
        <v>2267</v>
      </c>
      <c r="E6" t="s">
        <v>2096</v>
      </c>
    </row>
    <row r="7" spans="1:5">
      <c r="A7">
        <v>1</v>
      </c>
      <c r="C7" t="s">
        <v>2268</v>
      </c>
      <c r="D7" t="s">
        <v>2269</v>
      </c>
      <c r="E7" t="s">
        <v>2096</v>
      </c>
    </row>
    <row r="8" spans="1:5">
      <c r="A8">
        <v>1</v>
      </c>
      <c r="C8" t="s">
        <v>2270</v>
      </c>
      <c r="D8" t="s">
        <v>2271</v>
      </c>
      <c r="E8" t="s">
        <v>2096</v>
      </c>
    </row>
    <row r="9" spans="1:5">
      <c r="A9">
        <v>1</v>
      </c>
      <c r="C9" t="s">
        <v>2272</v>
      </c>
      <c r="D9" t="s">
        <v>2273</v>
      </c>
      <c r="E9" t="s">
        <v>2096</v>
      </c>
    </row>
    <row r="10" spans="1:5">
      <c r="A10">
        <v>1</v>
      </c>
      <c r="C10" t="s">
        <v>2274</v>
      </c>
      <c r="D10" t="s">
        <v>2275</v>
      </c>
      <c r="E10" t="s">
        <v>2096</v>
      </c>
    </row>
    <row r="11" spans="1:5">
      <c r="A11">
        <v>1</v>
      </c>
      <c r="C11" t="s">
        <v>2276</v>
      </c>
      <c r="D11" t="s">
        <v>2277</v>
      </c>
      <c r="E11" t="s">
        <v>2096</v>
      </c>
    </row>
    <row r="12" spans="1:5">
      <c r="A12">
        <v>1</v>
      </c>
      <c r="C12" t="s">
        <v>2278</v>
      </c>
      <c r="D12" t="s">
        <v>2279</v>
      </c>
      <c r="E12" t="s">
        <v>2096</v>
      </c>
    </row>
    <row r="13" spans="1:5">
      <c r="A13">
        <v>1</v>
      </c>
      <c r="C13" t="s">
        <v>2280</v>
      </c>
      <c r="D13" t="s">
        <v>2281</v>
      </c>
      <c r="E13" t="s">
        <v>2096</v>
      </c>
    </row>
    <row r="14" spans="1:5">
      <c r="A14">
        <v>1</v>
      </c>
      <c r="C14" t="s">
        <v>2282</v>
      </c>
      <c r="D14" t="s">
        <v>2283</v>
      </c>
      <c r="E14" t="s">
        <v>2096</v>
      </c>
    </row>
    <row r="15" spans="1:5">
      <c r="A15">
        <v>1</v>
      </c>
      <c r="C15" t="s">
        <v>2284</v>
      </c>
      <c r="D15" t="s">
        <v>2285</v>
      </c>
      <c r="E15" t="s">
        <v>2096</v>
      </c>
    </row>
    <row r="16" spans="1:5">
      <c r="A16">
        <v>1</v>
      </c>
      <c r="C16" t="s">
        <v>2286</v>
      </c>
      <c r="D16" t="s">
        <v>2287</v>
      </c>
      <c r="E16" t="s">
        <v>2096</v>
      </c>
    </row>
    <row r="17" spans="1:5">
      <c r="A17">
        <v>1</v>
      </c>
      <c r="C17" t="s">
        <v>2288</v>
      </c>
      <c r="D17" t="s">
        <v>2289</v>
      </c>
      <c r="E17" t="s">
        <v>2096</v>
      </c>
    </row>
    <row r="18" spans="1:5">
      <c r="A18">
        <v>1</v>
      </c>
      <c r="C18" t="s">
        <v>2290</v>
      </c>
      <c r="D18" t="s">
        <v>2291</v>
      </c>
      <c r="E18" t="s">
        <v>2096</v>
      </c>
    </row>
    <row r="19" spans="1:5">
      <c r="A19">
        <v>1</v>
      </c>
      <c r="C19" t="s">
        <v>2292</v>
      </c>
      <c r="D19" t="s">
        <v>2293</v>
      </c>
      <c r="E19" t="s">
        <v>716</v>
      </c>
    </row>
    <row r="20" spans="1:5">
      <c r="A20">
        <v>1</v>
      </c>
      <c r="C20" t="s">
        <v>2294</v>
      </c>
      <c r="D20" t="s">
        <v>2295</v>
      </c>
      <c r="E20" t="s">
        <v>2096</v>
      </c>
    </row>
    <row r="21" spans="1:5">
      <c r="A21">
        <v>1</v>
      </c>
      <c r="C21" t="s">
        <v>2296</v>
      </c>
      <c r="D21" t="s">
        <v>2297</v>
      </c>
      <c r="E21" t="s">
        <v>2096</v>
      </c>
    </row>
    <row r="22" spans="1:5">
      <c r="A22">
        <v>1</v>
      </c>
      <c r="C22" t="s">
        <v>2298</v>
      </c>
      <c r="D22" t="s">
        <v>2299</v>
      </c>
      <c r="E22" t="s">
        <v>2096</v>
      </c>
    </row>
    <row r="23" spans="1:5">
      <c r="A23">
        <v>1</v>
      </c>
      <c r="C23" t="s">
        <v>2300</v>
      </c>
      <c r="D23" t="s">
        <v>2301</v>
      </c>
      <c r="E23" t="s">
        <v>2096</v>
      </c>
    </row>
    <row r="24" spans="1:5">
      <c r="A24">
        <v>1</v>
      </c>
      <c r="C24" t="s">
        <v>2302</v>
      </c>
      <c r="D24" t="s">
        <v>2303</v>
      </c>
      <c r="E24" t="s">
        <v>2096</v>
      </c>
    </row>
    <row r="25" spans="1:5">
      <c r="A25">
        <v>1</v>
      </c>
      <c r="C25" t="s">
        <v>2304</v>
      </c>
      <c r="D25" t="s">
        <v>2305</v>
      </c>
      <c r="E25" t="s">
        <v>2096</v>
      </c>
    </row>
    <row r="26" spans="1:5">
      <c r="A26">
        <v>1</v>
      </c>
      <c r="C26" t="s">
        <v>2306</v>
      </c>
      <c r="D26" t="s">
        <v>2307</v>
      </c>
      <c r="E26" t="s">
        <v>2096</v>
      </c>
    </row>
    <row r="27" spans="1:5">
      <c r="A27">
        <v>1</v>
      </c>
      <c r="C27" t="s">
        <v>2308</v>
      </c>
      <c r="D27" t="s">
        <v>2309</v>
      </c>
      <c r="E27" t="s">
        <v>2096</v>
      </c>
    </row>
    <row r="28" spans="1:5">
      <c r="A28">
        <v>1</v>
      </c>
      <c r="C28" t="s">
        <v>2310</v>
      </c>
      <c r="D28" t="s">
        <v>2311</v>
      </c>
      <c r="E28" t="s">
        <v>2096</v>
      </c>
    </row>
    <row r="29" spans="1:5">
      <c r="A29">
        <v>1</v>
      </c>
      <c r="C29" t="s">
        <v>2312</v>
      </c>
      <c r="D29" t="s">
        <v>2313</v>
      </c>
      <c r="E29" t="s">
        <v>2096</v>
      </c>
    </row>
    <row r="30" spans="1:5">
      <c r="A30">
        <v>1</v>
      </c>
      <c r="C30" t="s">
        <v>2314</v>
      </c>
      <c r="D30" t="s">
        <v>2315</v>
      </c>
      <c r="E30" t="s">
        <v>2096</v>
      </c>
    </row>
    <row r="31" spans="1:5">
      <c r="A31">
        <v>1</v>
      </c>
      <c r="C31" t="s">
        <v>2316</v>
      </c>
      <c r="D31" t="s">
        <v>2317</v>
      </c>
      <c r="E31" t="s">
        <v>2096</v>
      </c>
    </row>
    <row r="32" spans="1:5">
      <c r="A32">
        <v>1</v>
      </c>
      <c r="C32" t="s">
        <v>2318</v>
      </c>
      <c r="D32" t="s">
        <v>2319</v>
      </c>
      <c r="E32" t="s">
        <v>2096</v>
      </c>
    </row>
    <row r="33" spans="1:5">
      <c r="A33">
        <v>1</v>
      </c>
      <c r="C33" t="s">
        <v>2320</v>
      </c>
      <c r="D33" t="s">
        <v>2321</v>
      </c>
      <c r="E33" t="s">
        <v>2096</v>
      </c>
    </row>
    <row r="34" spans="1:5">
      <c r="A34">
        <v>1</v>
      </c>
      <c r="C34" t="s">
        <v>2322</v>
      </c>
      <c r="D34" t="s">
        <v>2323</v>
      </c>
      <c r="E34" t="s">
        <v>2096</v>
      </c>
    </row>
    <row r="35" spans="1:5">
      <c r="A35">
        <v>1</v>
      </c>
      <c r="C35" t="s">
        <v>2324</v>
      </c>
      <c r="D35" t="s">
        <v>2325</v>
      </c>
      <c r="E35" t="s">
        <v>2096</v>
      </c>
    </row>
    <row r="36" spans="1:5">
      <c r="A36">
        <v>1</v>
      </c>
      <c r="C36" t="s">
        <v>2326</v>
      </c>
      <c r="D36" t="s">
        <v>2327</v>
      </c>
      <c r="E36" t="s">
        <v>2096</v>
      </c>
    </row>
    <row r="37" spans="1:5">
      <c r="A37">
        <v>1</v>
      </c>
      <c r="C37" t="s">
        <v>2328</v>
      </c>
      <c r="D37" t="s">
        <v>2329</v>
      </c>
      <c r="E37" t="s">
        <v>2096</v>
      </c>
    </row>
    <row r="38" spans="1:5">
      <c r="A38">
        <v>1</v>
      </c>
      <c r="C38" t="s">
        <v>2330</v>
      </c>
      <c r="D38" t="s">
        <v>2331</v>
      </c>
      <c r="E38" t="s">
        <v>716</v>
      </c>
    </row>
    <row r="39" spans="1:5">
      <c r="A39">
        <v>1</v>
      </c>
      <c r="C39" t="s">
        <v>2332</v>
      </c>
      <c r="D39" t="s">
        <v>2333</v>
      </c>
      <c r="E39" t="s">
        <v>2096</v>
      </c>
    </row>
    <row r="40" spans="1:5">
      <c r="A40">
        <v>1</v>
      </c>
      <c r="C40" t="s">
        <v>2334</v>
      </c>
      <c r="D40" t="s">
        <v>2335</v>
      </c>
      <c r="E40" t="s">
        <v>2096</v>
      </c>
    </row>
    <row r="41" spans="1:5">
      <c r="A41">
        <v>1</v>
      </c>
      <c r="C41" t="s">
        <v>2336</v>
      </c>
      <c r="D41" t="s">
        <v>2337</v>
      </c>
      <c r="E41" t="s">
        <v>2096</v>
      </c>
    </row>
    <row r="42" spans="1:5">
      <c r="A42">
        <v>1</v>
      </c>
      <c r="C42" t="s">
        <v>2338</v>
      </c>
      <c r="D42" t="s">
        <v>2339</v>
      </c>
      <c r="E42" t="s">
        <v>2096</v>
      </c>
    </row>
    <row r="43" spans="1:5">
      <c r="A43">
        <v>1</v>
      </c>
      <c r="C43" t="s">
        <v>2340</v>
      </c>
      <c r="D43" t="s">
        <v>2341</v>
      </c>
      <c r="E43" t="s">
        <v>2096</v>
      </c>
    </row>
    <row r="44" spans="1:5">
      <c r="A44">
        <v>1</v>
      </c>
      <c r="C44" t="s">
        <v>2342</v>
      </c>
      <c r="D44" t="s">
        <v>2343</v>
      </c>
      <c r="E44" t="s">
        <v>2096</v>
      </c>
    </row>
    <row r="100" spans="1:1">
      <c r="A100">
        <f>SUM(A1:A99)</f>
        <v>41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100"/>
  <sheetViews>
    <sheetView workbookViewId="0"/>
  </sheetViews>
  <sheetFormatPr defaultRowHeight="15"/>
  <cols>
    <col min="3" max="3" width="18.85546875" bestFit="1" customWidth="1"/>
    <col min="4" max="4" width="137.85546875" bestFit="1" customWidth="1"/>
    <col min="5" max="5" width="11.28515625" bestFit="1" customWidth="1"/>
  </cols>
  <sheetData>
    <row r="1" spans="1:5">
      <c r="A1" s="148" t="s">
        <v>2084</v>
      </c>
      <c r="B1" s="148"/>
    </row>
    <row r="3" spans="1:5">
      <c r="A3" t="s">
        <v>2380</v>
      </c>
      <c r="B3" t="s">
        <v>47</v>
      </c>
      <c r="C3" t="s">
        <v>48</v>
      </c>
      <c r="D3" t="s">
        <v>49</v>
      </c>
      <c r="E3" t="s">
        <v>2085</v>
      </c>
    </row>
    <row r="4" spans="1:5">
      <c r="A4">
        <v>1</v>
      </c>
      <c r="B4">
        <v>1</v>
      </c>
      <c r="C4" t="s">
        <v>2086</v>
      </c>
      <c r="D4" t="s">
        <v>2087</v>
      </c>
    </row>
    <row r="5" spans="1:5">
      <c r="A5">
        <v>1</v>
      </c>
      <c r="B5">
        <v>1</v>
      </c>
      <c r="C5" t="s">
        <v>86</v>
      </c>
      <c r="D5" t="s">
        <v>2088</v>
      </c>
    </row>
    <row r="6" spans="1:5">
      <c r="A6">
        <v>1</v>
      </c>
      <c r="B6">
        <v>1</v>
      </c>
      <c r="C6" t="s">
        <v>197</v>
      </c>
      <c r="D6" t="s">
        <v>2089</v>
      </c>
    </row>
    <row r="7" spans="1:5">
      <c r="A7">
        <v>1</v>
      </c>
      <c r="B7">
        <v>1</v>
      </c>
      <c r="C7" t="s">
        <v>2090</v>
      </c>
      <c r="D7" t="s">
        <v>650</v>
      </c>
    </row>
    <row r="8" spans="1:5">
      <c r="A8">
        <v>1</v>
      </c>
      <c r="C8" t="s">
        <v>2344</v>
      </c>
      <c r="D8" t="s">
        <v>2345</v>
      </c>
      <c r="E8" t="s">
        <v>2093</v>
      </c>
    </row>
    <row r="9" spans="1:5">
      <c r="A9">
        <v>1</v>
      </c>
      <c r="C9" t="s">
        <v>2346</v>
      </c>
      <c r="D9" t="s">
        <v>2347</v>
      </c>
      <c r="E9" t="s">
        <v>716</v>
      </c>
    </row>
    <row r="10" spans="1:5">
      <c r="A10">
        <v>1</v>
      </c>
      <c r="C10" t="s">
        <v>2348</v>
      </c>
      <c r="D10" t="s">
        <v>2349</v>
      </c>
      <c r="E10" t="s">
        <v>2093</v>
      </c>
    </row>
    <row r="11" spans="1:5">
      <c r="A11">
        <v>1</v>
      </c>
      <c r="C11" t="s">
        <v>2350</v>
      </c>
      <c r="D11" t="s">
        <v>2351</v>
      </c>
      <c r="E11" t="s">
        <v>2093</v>
      </c>
    </row>
    <row r="12" spans="1:5">
      <c r="A12">
        <v>1</v>
      </c>
      <c r="C12" t="s">
        <v>2352</v>
      </c>
      <c r="D12" t="s">
        <v>2353</v>
      </c>
      <c r="E12" t="s">
        <v>2096</v>
      </c>
    </row>
    <row r="13" spans="1:5">
      <c r="A13">
        <v>1</v>
      </c>
      <c r="C13" t="s">
        <v>2354</v>
      </c>
      <c r="D13" t="s">
        <v>2355</v>
      </c>
      <c r="E13" t="s">
        <v>2096</v>
      </c>
    </row>
    <row r="14" spans="1:5">
      <c r="A14">
        <v>1</v>
      </c>
      <c r="C14" t="s">
        <v>2356</v>
      </c>
      <c r="D14" t="s">
        <v>2357</v>
      </c>
      <c r="E14" t="s">
        <v>2093</v>
      </c>
    </row>
    <row r="15" spans="1:5">
      <c r="A15">
        <v>1</v>
      </c>
      <c r="C15" t="s">
        <v>2080</v>
      </c>
      <c r="D15" t="s">
        <v>2358</v>
      </c>
      <c r="E15" t="s">
        <v>2093</v>
      </c>
    </row>
    <row r="16" spans="1:5">
      <c r="A16">
        <v>1</v>
      </c>
      <c r="C16" t="s">
        <v>1037</v>
      </c>
      <c r="D16" t="s">
        <v>2359</v>
      </c>
      <c r="E16" t="s">
        <v>2093</v>
      </c>
    </row>
    <row r="17" spans="1:5">
      <c r="A17">
        <v>1</v>
      </c>
      <c r="C17" t="s">
        <v>2360</v>
      </c>
      <c r="D17" t="s">
        <v>2361</v>
      </c>
      <c r="E17" t="s">
        <v>2093</v>
      </c>
    </row>
    <row r="18" spans="1:5">
      <c r="A18">
        <v>1</v>
      </c>
      <c r="C18" t="s">
        <v>2362</v>
      </c>
      <c r="D18" t="s">
        <v>2363</v>
      </c>
      <c r="E18" t="s">
        <v>2096</v>
      </c>
    </row>
    <row r="19" spans="1:5">
      <c r="A19">
        <v>1</v>
      </c>
      <c r="C19" t="s">
        <v>2364</v>
      </c>
      <c r="D19" t="s">
        <v>2365</v>
      </c>
      <c r="E19" t="s">
        <v>2096</v>
      </c>
    </row>
    <row r="20" spans="1:5">
      <c r="A20">
        <v>1</v>
      </c>
      <c r="C20" t="s">
        <v>2366</v>
      </c>
      <c r="D20" t="s">
        <v>2367</v>
      </c>
      <c r="E20" t="s">
        <v>2096</v>
      </c>
    </row>
    <row r="21" spans="1:5">
      <c r="A21">
        <v>1</v>
      </c>
      <c r="C21" t="s">
        <v>2368</v>
      </c>
      <c r="D21" t="s">
        <v>2369</v>
      </c>
      <c r="E21" t="s">
        <v>2096</v>
      </c>
    </row>
    <row r="22" spans="1:5">
      <c r="A22">
        <v>1</v>
      </c>
      <c r="C22" t="s">
        <v>2370</v>
      </c>
      <c r="D22" t="s">
        <v>2371</v>
      </c>
      <c r="E22" t="s">
        <v>2096</v>
      </c>
    </row>
    <row r="23" spans="1:5">
      <c r="A23">
        <v>1</v>
      </c>
      <c r="C23" t="s">
        <v>2372</v>
      </c>
      <c r="D23" t="s">
        <v>2373</v>
      </c>
      <c r="E23" t="s">
        <v>2096</v>
      </c>
    </row>
    <row r="24" spans="1:5">
      <c r="A24">
        <v>1</v>
      </c>
      <c r="C24" t="s">
        <v>2374</v>
      </c>
      <c r="D24" t="s">
        <v>2375</v>
      </c>
      <c r="E24" t="s">
        <v>2093</v>
      </c>
    </row>
    <row r="100" spans="1:1">
      <c r="A100">
        <f>SUM(A1:A99)</f>
        <v>21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</sheetPr>
  <dimension ref="A1:D101"/>
  <sheetViews>
    <sheetView workbookViewId="0"/>
  </sheetViews>
  <sheetFormatPr defaultRowHeight="15"/>
  <cols>
    <col min="2" max="2" width="28.7109375" bestFit="1" customWidth="1"/>
    <col min="3" max="3" width="32.140625" customWidth="1"/>
  </cols>
  <sheetData>
    <row r="1" spans="1:4">
      <c r="A1" s="148" t="s">
        <v>2084</v>
      </c>
    </row>
    <row r="2" spans="1:4">
      <c r="A2" t="s">
        <v>47</v>
      </c>
      <c r="B2" s="6" t="s">
        <v>48</v>
      </c>
      <c r="C2" s="6" t="s">
        <v>49</v>
      </c>
      <c r="D2" t="s">
        <v>50</v>
      </c>
    </row>
    <row r="3" spans="1:4" ht="60">
      <c r="A3" s="9">
        <v>1</v>
      </c>
      <c r="B3" s="139" t="s">
        <v>474</v>
      </c>
      <c r="C3" s="11" t="s">
        <v>57</v>
      </c>
    </row>
    <row r="4" spans="1:4">
      <c r="A4">
        <v>1</v>
      </c>
      <c r="B4" s="35" t="s">
        <v>396</v>
      </c>
      <c r="C4" s="35" t="s">
        <v>397</v>
      </c>
      <c r="D4" t="s">
        <v>54</v>
      </c>
    </row>
    <row r="5" spans="1:4" ht="30">
      <c r="A5">
        <v>1</v>
      </c>
      <c r="B5" s="46" t="s">
        <v>86</v>
      </c>
      <c r="C5" s="35" t="s">
        <v>398</v>
      </c>
      <c r="D5" t="s">
        <v>87</v>
      </c>
    </row>
    <row r="6" spans="1:4">
      <c r="A6">
        <v>1</v>
      </c>
      <c r="B6" s="138" t="s">
        <v>2039</v>
      </c>
      <c r="C6" s="138" t="s">
        <v>66</v>
      </c>
    </row>
    <row r="7" spans="1:4">
      <c r="A7">
        <v>1</v>
      </c>
      <c r="B7" s="138" t="s">
        <v>2040</v>
      </c>
      <c r="C7" s="138" t="s">
        <v>140</v>
      </c>
    </row>
    <row r="8" spans="1:4">
      <c r="A8">
        <v>1</v>
      </c>
      <c r="B8" s="138" t="s">
        <v>2041</v>
      </c>
      <c r="C8" s="138" t="s">
        <v>2038</v>
      </c>
    </row>
    <row r="9" spans="1:4" ht="30">
      <c r="A9">
        <v>1</v>
      </c>
      <c r="B9" s="46" t="s">
        <v>333</v>
      </c>
      <c r="C9" s="35" t="s">
        <v>399</v>
      </c>
      <c r="D9" t="s">
        <v>87</v>
      </c>
    </row>
    <row r="10" spans="1:4">
      <c r="A10">
        <v>1</v>
      </c>
      <c r="B10" s="35" t="s">
        <v>400</v>
      </c>
      <c r="C10" s="35" t="s">
        <v>401</v>
      </c>
    </row>
    <row r="11" spans="1:4">
      <c r="A11">
        <v>1</v>
      </c>
      <c r="B11" s="35" t="s">
        <v>402</v>
      </c>
      <c r="C11" s="35" t="s">
        <v>403</v>
      </c>
    </row>
    <row r="12" spans="1:4">
      <c r="A12">
        <v>1</v>
      </c>
      <c r="B12" s="35" t="s">
        <v>404</v>
      </c>
      <c r="C12" s="35" t="s">
        <v>285</v>
      </c>
    </row>
    <row r="13" spans="1:4">
      <c r="A13">
        <v>1</v>
      </c>
      <c r="B13" s="35" t="s">
        <v>342</v>
      </c>
      <c r="C13" s="35" t="s">
        <v>405</v>
      </c>
    </row>
    <row r="14" spans="1:4">
      <c r="A14">
        <v>0</v>
      </c>
      <c r="B14" s="35" t="s">
        <v>406</v>
      </c>
      <c r="C14" s="35" t="s">
        <v>407</v>
      </c>
    </row>
    <row r="15" spans="1:4">
      <c r="A15">
        <v>0</v>
      </c>
      <c r="B15" s="35" t="s">
        <v>408</v>
      </c>
      <c r="C15" s="35" t="s">
        <v>409</v>
      </c>
    </row>
    <row r="16" spans="1:4" ht="30">
      <c r="A16">
        <v>0</v>
      </c>
      <c r="B16" s="35" t="s">
        <v>410</v>
      </c>
      <c r="C16" s="35" t="s">
        <v>411</v>
      </c>
    </row>
    <row r="17" spans="1:3" ht="105">
      <c r="A17">
        <v>0</v>
      </c>
      <c r="B17" s="35" t="s">
        <v>412</v>
      </c>
      <c r="C17" s="46" t="s">
        <v>413</v>
      </c>
    </row>
    <row r="18" spans="1:3" ht="45">
      <c r="A18">
        <v>1</v>
      </c>
      <c r="B18" s="35" t="s">
        <v>414</v>
      </c>
      <c r="C18" s="35" t="s">
        <v>415</v>
      </c>
    </row>
    <row r="19" spans="1:3">
      <c r="A19">
        <v>1</v>
      </c>
      <c r="B19" s="35" t="s">
        <v>336</v>
      </c>
      <c r="C19" s="35" t="s">
        <v>416</v>
      </c>
    </row>
    <row r="20" spans="1:3" ht="30">
      <c r="A20">
        <v>1</v>
      </c>
      <c r="B20" s="35" t="s">
        <v>417</v>
      </c>
      <c r="C20" s="35" t="s">
        <v>418</v>
      </c>
    </row>
    <row r="21" spans="1:3" ht="30">
      <c r="A21">
        <v>1</v>
      </c>
      <c r="B21" s="35" t="s">
        <v>419</v>
      </c>
      <c r="C21" s="35" t="s">
        <v>420</v>
      </c>
    </row>
    <row r="22" spans="1:3" ht="30">
      <c r="A22">
        <v>1</v>
      </c>
      <c r="B22" s="35" t="s">
        <v>421</v>
      </c>
      <c r="C22" s="35" t="s">
        <v>422</v>
      </c>
    </row>
    <row r="23" spans="1:3">
      <c r="A23">
        <v>1</v>
      </c>
      <c r="B23" s="35" t="s">
        <v>423</v>
      </c>
      <c r="C23" s="35" t="s">
        <v>424</v>
      </c>
    </row>
    <row r="24" spans="1:3">
      <c r="A24">
        <v>1</v>
      </c>
      <c r="B24" s="35" t="s">
        <v>425</v>
      </c>
      <c r="C24" s="35" t="s">
        <v>426</v>
      </c>
    </row>
    <row r="25" spans="1:3" ht="45">
      <c r="B25" s="35" t="s">
        <v>2043</v>
      </c>
      <c r="C25" s="138" t="s">
        <v>2044</v>
      </c>
    </row>
    <row r="26" spans="1:3">
      <c r="A26">
        <v>1</v>
      </c>
      <c r="B26" s="35" t="s">
        <v>427</v>
      </c>
      <c r="C26" s="35" t="s">
        <v>428</v>
      </c>
    </row>
    <row r="27" spans="1:3" ht="30">
      <c r="A27">
        <v>1</v>
      </c>
      <c r="B27" s="35" t="s">
        <v>429</v>
      </c>
      <c r="C27" s="35" t="s">
        <v>2042</v>
      </c>
    </row>
    <row r="101" spans="1:1">
      <c r="A101">
        <f>SUM(A2:A100)</f>
        <v>20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workbookViewId="0"/>
  </sheetViews>
  <sheetFormatPr defaultRowHeight="15"/>
  <cols>
    <col min="2" max="2" width="22.42578125" bestFit="1" customWidth="1"/>
    <col min="3" max="3" width="46.140625" bestFit="1" customWidth="1"/>
    <col min="7" max="7" width="12.7109375" bestFit="1" customWidth="1"/>
    <col min="8" max="8" width="40.85546875" bestFit="1" customWidth="1"/>
  </cols>
  <sheetData>
    <row r="1" spans="1:10">
      <c r="A1" s="148" t="s">
        <v>2084</v>
      </c>
    </row>
    <row r="2" spans="1:10">
      <c r="A2" t="s">
        <v>47</v>
      </c>
      <c r="B2" s="6" t="s">
        <v>48</v>
      </c>
      <c r="C2" s="6" t="s">
        <v>49</v>
      </c>
      <c r="D2" t="s">
        <v>50</v>
      </c>
      <c r="F2" t="s">
        <v>47</v>
      </c>
      <c r="G2" s="6" t="s">
        <v>48</v>
      </c>
      <c r="H2" s="6" t="s">
        <v>49</v>
      </c>
      <c r="I2" t="s">
        <v>50</v>
      </c>
    </row>
    <row r="3" spans="1:10" ht="45">
      <c r="B3" s="139" t="s">
        <v>474</v>
      </c>
      <c r="C3" s="140" t="s">
        <v>57</v>
      </c>
      <c r="G3" s="6"/>
      <c r="H3" s="6"/>
    </row>
    <row r="4" spans="1:10">
      <c r="B4" s="138" t="s">
        <v>86</v>
      </c>
      <c r="C4" s="138" t="s">
        <v>398</v>
      </c>
      <c r="G4" s="6"/>
      <c r="H4" s="6"/>
    </row>
    <row r="5" spans="1:10">
      <c r="B5" s="138" t="s">
        <v>2039</v>
      </c>
      <c r="C5" s="138" t="s">
        <v>66</v>
      </c>
      <c r="G5" s="6"/>
      <c r="H5" s="6"/>
    </row>
    <row r="6" spans="1:10">
      <c r="B6" s="138" t="s">
        <v>2040</v>
      </c>
      <c r="C6" s="138" t="s">
        <v>140</v>
      </c>
      <c r="G6" s="6"/>
      <c r="H6" s="6"/>
    </row>
    <row r="7" spans="1:10">
      <c r="B7" s="138" t="s">
        <v>2041</v>
      </c>
      <c r="C7" s="138" t="s">
        <v>2038</v>
      </c>
      <c r="G7" s="6"/>
      <c r="H7" s="6"/>
    </row>
    <row r="8" spans="1:10">
      <c r="A8">
        <v>1</v>
      </c>
      <c r="B8" s="58" t="s">
        <v>430</v>
      </c>
      <c r="C8" s="58" t="s">
        <v>431</v>
      </c>
      <c r="D8" t="s">
        <v>54</v>
      </c>
      <c r="J8" s="59" t="s">
        <v>432</v>
      </c>
    </row>
    <row r="9" spans="1:10">
      <c r="A9">
        <v>1</v>
      </c>
      <c r="B9" s="58" t="s">
        <v>433</v>
      </c>
      <c r="C9" s="58" t="s">
        <v>434</v>
      </c>
      <c r="D9" t="s">
        <v>87</v>
      </c>
      <c r="J9" s="4" t="s">
        <v>435</v>
      </c>
    </row>
    <row r="10" spans="1:10">
      <c r="A10">
        <v>1</v>
      </c>
      <c r="B10" s="58" t="s">
        <v>436</v>
      </c>
      <c r="C10" s="58" t="s">
        <v>437</v>
      </c>
      <c r="J10" s="4" t="s">
        <v>438</v>
      </c>
    </row>
    <row r="11" spans="1:10">
      <c r="A11">
        <v>1</v>
      </c>
      <c r="B11" s="58" t="s">
        <v>439</v>
      </c>
      <c r="C11" s="58" t="s">
        <v>440</v>
      </c>
    </row>
    <row r="12" spans="1:10">
      <c r="A12">
        <v>1</v>
      </c>
      <c r="B12" s="58" t="s">
        <v>441</v>
      </c>
      <c r="C12" s="58" t="s">
        <v>442</v>
      </c>
    </row>
    <row r="13" spans="1:10" ht="57">
      <c r="A13">
        <v>1</v>
      </c>
      <c r="B13" s="58" t="s">
        <v>443</v>
      </c>
      <c r="C13" s="58" t="s">
        <v>444</v>
      </c>
      <c r="F13" s="27">
        <f>SUM(A29:A32)</f>
        <v>4</v>
      </c>
    </row>
    <row r="14" spans="1:10" ht="28.5">
      <c r="A14">
        <v>1</v>
      </c>
      <c r="B14" s="58" t="s">
        <v>445</v>
      </c>
      <c r="C14" s="58" t="s">
        <v>446</v>
      </c>
      <c r="G14" s="44" t="s">
        <v>447</v>
      </c>
    </row>
    <row r="15" spans="1:10" ht="28.5">
      <c r="A15">
        <v>1</v>
      </c>
      <c r="B15" s="58" t="s">
        <v>448</v>
      </c>
      <c r="C15" s="58" t="s">
        <v>449</v>
      </c>
    </row>
    <row r="16" spans="1:10" ht="42.75">
      <c r="A16">
        <v>1</v>
      </c>
      <c r="B16" s="58" t="s">
        <v>450</v>
      </c>
      <c r="C16" s="58" t="s">
        <v>451</v>
      </c>
    </row>
    <row r="17" spans="1:4">
      <c r="A17">
        <v>1</v>
      </c>
      <c r="B17" s="58" t="s">
        <v>452</v>
      </c>
      <c r="C17" s="58" t="s">
        <v>453</v>
      </c>
    </row>
    <row r="18" spans="1:4">
      <c r="A18">
        <v>1</v>
      </c>
      <c r="B18" s="58" t="s">
        <v>454</v>
      </c>
      <c r="C18" s="58" t="s">
        <v>455</v>
      </c>
    </row>
    <row r="19" spans="1:4">
      <c r="A19">
        <v>1</v>
      </c>
      <c r="B19" s="58" t="s">
        <v>348</v>
      </c>
      <c r="C19" s="58" t="s">
        <v>456</v>
      </c>
    </row>
    <row r="20" spans="1:4">
      <c r="A20">
        <v>1</v>
      </c>
      <c r="B20" s="58" t="s">
        <v>457</v>
      </c>
      <c r="C20" s="58" t="s">
        <v>458</v>
      </c>
    </row>
    <row r="21" spans="1:4">
      <c r="A21">
        <v>1</v>
      </c>
      <c r="B21" s="58" t="s">
        <v>459</v>
      </c>
      <c r="C21" s="58" t="s">
        <v>460</v>
      </c>
    </row>
    <row r="22" spans="1:4" ht="28.5">
      <c r="A22">
        <v>1</v>
      </c>
      <c r="B22" s="58" t="s">
        <v>461</v>
      </c>
      <c r="C22" s="58" t="s">
        <v>462</v>
      </c>
      <c r="D22" t="s">
        <v>305</v>
      </c>
    </row>
    <row r="23" spans="1:4">
      <c r="A23">
        <v>1</v>
      </c>
      <c r="B23" s="60" t="s">
        <v>463</v>
      </c>
      <c r="C23" s="58" t="s">
        <v>464</v>
      </c>
    </row>
    <row r="24" spans="1:4" ht="28.5">
      <c r="A24">
        <v>1</v>
      </c>
      <c r="B24" s="58" t="s">
        <v>465</v>
      </c>
      <c r="C24" s="58" t="s">
        <v>466</v>
      </c>
    </row>
    <row r="25" spans="1:4" ht="28.5">
      <c r="A25">
        <v>0</v>
      </c>
      <c r="B25" s="58" t="s">
        <v>467</v>
      </c>
      <c r="C25" s="58" t="s">
        <v>468</v>
      </c>
    </row>
    <row r="26" spans="1:4" ht="28.5">
      <c r="A26">
        <v>0</v>
      </c>
      <c r="B26" s="58" t="s">
        <v>469</v>
      </c>
      <c r="C26" s="58" t="s">
        <v>470</v>
      </c>
    </row>
    <row r="28" spans="1:4">
      <c r="B28" s="61" t="s">
        <v>471</v>
      </c>
      <c r="C28" s="4"/>
    </row>
    <row r="29" spans="1:4">
      <c r="A29">
        <v>1</v>
      </c>
      <c r="B29" s="4" t="s">
        <v>472</v>
      </c>
      <c r="C29" s="4"/>
    </row>
    <row r="30" spans="1:4">
      <c r="A30">
        <v>1</v>
      </c>
      <c r="B30" s="45" t="s">
        <v>430</v>
      </c>
      <c r="C30" s="4" t="s">
        <v>473</v>
      </c>
    </row>
    <row r="31" spans="1:4">
      <c r="A31">
        <v>1</v>
      </c>
      <c r="B31" s="4" t="s">
        <v>454</v>
      </c>
      <c r="C31" s="4"/>
    </row>
    <row r="32" spans="1:4">
      <c r="A32">
        <v>1</v>
      </c>
      <c r="B32" s="4" t="s">
        <v>348</v>
      </c>
      <c r="C32" s="4"/>
    </row>
    <row r="101" spans="1:1">
      <c r="A101">
        <f>SUM(A2:A100)</f>
        <v>21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workbookViewId="0"/>
  </sheetViews>
  <sheetFormatPr defaultRowHeight="15"/>
  <cols>
    <col min="2" max="2" width="20.85546875" bestFit="1" customWidth="1"/>
    <col min="3" max="3" width="81.7109375" bestFit="1" customWidth="1"/>
  </cols>
  <sheetData>
    <row r="1" spans="1:4">
      <c r="A1" s="148" t="s">
        <v>2084</v>
      </c>
    </row>
    <row r="2" spans="1:4">
      <c r="A2" t="s">
        <v>47</v>
      </c>
      <c r="B2" s="6" t="s">
        <v>48</v>
      </c>
      <c r="C2" s="6" t="s">
        <v>49</v>
      </c>
      <c r="D2" t="s">
        <v>50</v>
      </c>
    </row>
    <row r="3" spans="1:4">
      <c r="A3">
        <v>1</v>
      </c>
      <c r="B3" s="4" t="s">
        <v>474</v>
      </c>
      <c r="C3" s="4" t="s">
        <v>475</v>
      </c>
    </row>
    <row r="4" spans="1:4">
      <c r="A4">
        <v>1</v>
      </c>
      <c r="B4" s="4" t="s">
        <v>476</v>
      </c>
      <c r="C4" s="4" t="s">
        <v>397</v>
      </c>
      <c r="D4" t="s">
        <v>54</v>
      </c>
    </row>
    <row r="5" spans="1:4">
      <c r="A5">
        <v>1</v>
      </c>
      <c r="B5" s="45" t="s">
        <v>86</v>
      </c>
      <c r="C5" s="4" t="s">
        <v>477</v>
      </c>
      <c r="D5" t="s">
        <v>87</v>
      </c>
    </row>
    <row r="6" spans="1:4">
      <c r="A6">
        <v>1</v>
      </c>
      <c r="B6" s="45" t="s">
        <v>333</v>
      </c>
      <c r="C6" s="4" t="s">
        <v>478</v>
      </c>
      <c r="D6" t="s">
        <v>87</v>
      </c>
    </row>
    <row r="7" spans="1:4">
      <c r="A7">
        <v>1</v>
      </c>
      <c r="B7" s="4" t="s">
        <v>479</v>
      </c>
      <c r="C7" s="4" t="s">
        <v>480</v>
      </c>
    </row>
    <row r="8" spans="1:4">
      <c r="A8">
        <v>1</v>
      </c>
      <c r="B8" s="4" t="s">
        <v>481</v>
      </c>
      <c r="C8" s="4" t="s">
        <v>482</v>
      </c>
    </row>
    <row r="9" spans="1:4">
      <c r="A9">
        <v>1</v>
      </c>
      <c r="B9" s="4" t="s">
        <v>483</v>
      </c>
      <c r="C9" s="4" t="s">
        <v>484</v>
      </c>
    </row>
    <row r="10" spans="1:4">
      <c r="A10">
        <v>1</v>
      </c>
      <c r="B10" s="4" t="s">
        <v>344</v>
      </c>
      <c r="C10" s="4" t="s">
        <v>485</v>
      </c>
    </row>
    <row r="11" spans="1:4">
      <c r="A11">
        <v>1</v>
      </c>
      <c r="B11" s="4" t="s">
        <v>486</v>
      </c>
      <c r="C11" s="4" t="s">
        <v>487</v>
      </c>
    </row>
    <row r="12" spans="1:4">
      <c r="A12">
        <v>1</v>
      </c>
      <c r="B12" s="4" t="s">
        <v>488</v>
      </c>
      <c r="C12" s="4" t="s">
        <v>489</v>
      </c>
    </row>
    <row r="13" spans="1:4">
      <c r="A13">
        <v>0</v>
      </c>
      <c r="B13" s="4" t="s">
        <v>490</v>
      </c>
      <c r="C13" s="4" t="s">
        <v>491</v>
      </c>
    </row>
    <row r="14" spans="1:4">
      <c r="A14">
        <v>1</v>
      </c>
      <c r="B14" s="4" t="s">
        <v>346</v>
      </c>
      <c r="C14" s="4" t="s">
        <v>492</v>
      </c>
    </row>
    <row r="15" spans="1:4">
      <c r="A15">
        <v>1</v>
      </c>
      <c r="B15" s="62" t="s">
        <v>493</v>
      </c>
      <c r="C15" s="4" t="s">
        <v>285</v>
      </c>
    </row>
    <row r="16" spans="1:4">
      <c r="A16">
        <v>1</v>
      </c>
      <c r="B16" s="62" t="s">
        <v>350</v>
      </c>
      <c r="C16" s="4" t="s">
        <v>494</v>
      </c>
    </row>
    <row r="17" spans="1:4">
      <c r="A17">
        <v>0</v>
      </c>
      <c r="B17" s="4" t="s">
        <v>495</v>
      </c>
      <c r="C17" s="4" t="s">
        <v>496</v>
      </c>
      <c r="D17" t="s">
        <v>305</v>
      </c>
    </row>
    <row r="18" spans="1:4">
      <c r="A18">
        <v>0</v>
      </c>
      <c r="B18" s="4" t="s">
        <v>497</v>
      </c>
      <c r="C18" s="4" t="s">
        <v>498</v>
      </c>
    </row>
    <row r="19" spans="1:4">
      <c r="A19">
        <v>0</v>
      </c>
      <c r="B19" s="4" t="s">
        <v>342</v>
      </c>
      <c r="C19" s="4" t="s">
        <v>499</v>
      </c>
    </row>
    <row r="20" spans="1:4">
      <c r="A20">
        <v>0</v>
      </c>
      <c r="B20" s="63" t="s">
        <v>500</v>
      </c>
      <c r="C20" s="63" t="s">
        <v>501</v>
      </c>
    </row>
    <row r="101" spans="1:1">
      <c r="A101">
        <f>SUM(A2:A100)</f>
        <v>13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workbookViewId="0"/>
  </sheetViews>
  <sheetFormatPr defaultRowHeight="15"/>
  <cols>
    <col min="1" max="1" width="19.85546875" bestFit="1" customWidth="1"/>
    <col min="2" max="2" width="20.85546875" bestFit="1" customWidth="1"/>
    <col min="3" max="3" width="81.7109375" bestFit="1" customWidth="1"/>
  </cols>
  <sheetData>
    <row r="1" spans="1:4">
      <c r="A1" s="148" t="s">
        <v>2084</v>
      </c>
    </row>
    <row r="2" spans="1:4">
      <c r="B2" s="44" t="s">
        <v>2429</v>
      </c>
    </row>
    <row r="4" spans="1:4">
      <c r="A4" t="s">
        <v>47</v>
      </c>
    </row>
    <row r="5" spans="1:4">
      <c r="A5">
        <v>1</v>
      </c>
      <c r="B5" s="4" t="s">
        <v>474</v>
      </c>
      <c r="C5" s="4" t="s">
        <v>475</v>
      </c>
    </row>
    <row r="6" spans="1:4">
      <c r="A6">
        <v>1</v>
      </c>
      <c r="B6" s="4" t="s">
        <v>502</v>
      </c>
      <c r="C6" s="4"/>
      <c r="D6" t="s">
        <v>54</v>
      </c>
    </row>
    <row r="7" spans="1:4">
      <c r="A7">
        <v>1</v>
      </c>
      <c r="B7" s="45" t="s">
        <v>86</v>
      </c>
      <c r="C7" s="4"/>
      <c r="D7" t="s">
        <v>87</v>
      </c>
    </row>
    <row r="8" spans="1:4">
      <c r="A8">
        <v>1</v>
      </c>
      <c r="B8" s="45" t="s">
        <v>333</v>
      </c>
      <c r="C8" s="4" t="s">
        <v>503</v>
      </c>
      <c r="D8" t="s">
        <v>87</v>
      </c>
    </row>
    <row r="9" spans="1:4">
      <c r="A9">
        <v>1</v>
      </c>
      <c r="B9" s="33" t="s">
        <v>126</v>
      </c>
      <c r="C9" s="4" t="s">
        <v>504</v>
      </c>
      <c r="D9" t="s">
        <v>87</v>
      </c>
    </row>
    <row r="10" spans="1:4">
      <c r="A10">
        <v>1</v>
      </c>
      <c r="B10" s="4" t="s">
        <v>479</v>
      </c>
      <c r="C10" s="4" t="s">
        <v>480</v>
      </c>
    </row>
    <row r="11" spans="1:4">
      <c r="A11">
        <v>1</v>
      </c>
      <c r="B11" s="4" t="s">
        <v>481</v>
      </c>
      <c r="C11" s="4" t="s">
        <v>482</v>
      </c>
    </row>
    <row r="12" spans="1:4">
      <c r="A12">
        <v>1</v>
      </c>
      <c r="B12" s="4" t="s">
        <v>483</v>
      </c>
      <c r="C12" s="4" t="s">
        <v>484</v>
      </c>
    </row>
    <row r="13" spans="1:4">
      <c r="A13">
        <v>1</v>
      </c>
      <c r="B13" s="4" t="s">
        <v>344</v>
      </c>
      <c r="C13" s="4" t="s">
        <v>485</v>
      </c>
    </row>
    <row r="14" spans="1:4">
      <c r="A14">
        <v>1</v>
      </c>
      <c r="B14" s="4" t="s">
        <v>486</v>
      </c>
      <c r="C14" s="4" t="s">
        <v>2045</v>
      </c>
    </row>
    <row r="15" spans="1:4">
      <c r="A15">
        <v>1</v>
      </c>
      <c r="B15" s="4" t="s">
        <v>488</v>
      </c>
      <c r="C15" s="4" t="s">
        <v>489</v>
      </c>
    </row>
    <row r="16" spans="1:4">
      <c r="A16">
        <v>1</v>
      </c>
      <c r="B16" s="4" t="s">
        <v>490</v>
      </c>
      <c r="C16" s="4" t="s">
        <v>491</v>
      </c>
    </row>
    <row r="17" spans="1:3">
      <c r="A17">
        <v>1</v>
      </c>
      <c r="B17" s="165" t="s">
        <v>2046</v>
      </c>
      <c r="C17" s="165" t="s">
        <v>2047</v>
      </c>
    </row>
    <row r="18" spans="1:3">
      <c r="A18">
        <v>1</v>
      </c>
      <c r="B18" s="4" t="s">
        <v>342</v>
      </c>
      <c r="C18" s="4" t="s">
        <v>505</v>
      </c>
    </row>
    <row r="19" spans="1:3">
      <c r="A19">
        <v>1</v>
      </c>
      <c r="B19" s="4" t="s">
        <v>506</v>
      </c>
      <c r="C19" s="4" t="s">
        <v>507</v>
      </c>
    </row>
    <row r="20" spans="1:3">
      <c r="A20">
        <v>1</v>
      </c>
      <c r="B20" s="4" t="s">
        <v>508</v>
      </c>
      <c r="C20" s="4" t="s">
        <v>509</v>
      </c>
    </row>
    <row r="21" spans="1:3">
      <c r="A21">
        <v>1</v>
      </c>
      <c r="B21" s="4" t="s">
        <v>346</v>
      </c>
      <c r="C21" s="4" t="s">
        <v>510</v>
      </c>
    </row>
    <row r="22" spans="1:3">
      <c r="A22">
        <v>1</v>
      </c>
      <c r="B22" s="62" t="s">
        <v>349</v>
      </c>
      <c r="C22" s="4" t="s">
        <v>285</v>
      </c>
    </row>
    <row r="23" spans="1:3">
      <c r="A23">
        <v>0</v>
      </c>
      <c r="B23" s="45"/>
      <c r="C23" s="64" t="s">
        <v>511</v>
      </c>
    </row>
    <row r="101" spans="1:1">
      <c r="A101">
        <f>SUM(A3:A100)</f>
        <v>18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</sheetViews>
  <sheetFormatPr defaultRowHeight="15"/>
  <cols>
    <col min="2" max="2" width="12.140625" bestFit="1" customWidth="1"/>
    <col min="3" max="3" width="20.85546875" bestFit="1" customWidth="1"/>
  </cols>
  <sheetData>
    <row r="1" spans="1:3">
      <c r="A1" s="148" t="s">
        <v>2084</v>
      </c>
    </row>
    <row r="2" spans="1:3">
      <c r="A2">
        <v>1</v>
      </c>
      <c r="B2" s="4" t="s">
        <v>512</v>
      </c>
      <c r="C2" s="4"/>
    </row>
    <row r="3" spans="1:3">
      <c r="A3">
        <v>1</v>
      </c>
      <c r="B3" s="4" t="s">
        <v>513</v>
      </c>
      <c r="C3" s="4"/>
    </row>
    <row r="4" spans="1:3">
      <c r="A4">
        <v>1</v>
      </c>
      <c r="B4" s="4" t="s">
        <v>514</v>
      </c>
      <c r="C4" s="4"/>
    </row>
    <row r="5" spans="1:3">
      <c r="A5">
        <v>1</v>
      </c>
      <c r="B5" s="4" t="s">
        <v>1990</v>
      </c>
      <c r="C5" s="4" t="s">
        <v>1991</v>
      </c>
    </row>
    <row r="6" spans="1:3">
      <c r="B6" s="4" t="s">
        <v>102</v>
      </c>
      <c r="C6" s="4"/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workbookViewId="0"/>
  </sheetViews>
  <sheetFormatPr defaultRowHeight="15"/>
  <cols>
    <col min="2" max="2" width="11.140625" bestFit="1" customWidth="1"/>
    <col min="3" max="3" width="26.5703125" bestFit="1" customWidth="1"/>
  </cols>
  <sheetData>
    <row r="1" spans="1:4">
      <c r="A1" s="148" t="s">
        <v>2084</v>
      </c>
    </row>
    <row r="2" spans="1:4">
      <c r="A2" t="s">
        <v>47</v>
      </c>
      <c r="B2" s="6" t="s">
        <v>48</v>
      </c>
      <c r="C2" s="6" t="s">
        <v>49</v>
      </c>
      <c r="D2" t="s">
        <v>50</v>
      </c>
    </row>
    <row r="3" spans="1:4">
      <c r="A3">
        <v>1</v>
      </c>
      <c r="B3" t="s">
        <v>515</v>
      </c>
      <c r="D3" t="s">
        <v>54</v>
      </c>
    </row>
    <row r="4" spans="1:4">
      <c r="A4">
        <v>1</v>
      </c>
      <c r="B4" s="45" t="s">
        <v>86</v>
      </c>
      <c r="C4" s="4"/>
      <c r="D4" t="s">
        <v>87</v>
      </c>
    </row>
    <row r="5" spans="1:4">
      <c r="A5">
        <v>1</v>
      </c>
      <c r="B5" s="4" t="s">
        <v>516</v>
      </c>
      <c r="C5" s="4" t="s">
        <v>517</v>
      </c>
    </row>
    <row r="6" spans="1:4">
      <c r="A6">
        <v>1</v>
      </c>
      <c r="B6" s="4" t="s">
        <v>518</v>
      </c>
      <c r="C6" s="4" t="s">
        <v>519</v>
      </c>
      <c r="D6" t="s">
        <v>305</v>
      </c>
    </row>
    <row r="101" spans="1:1">
      <c r="A101">
        <f>SUM(A2:A100)</f>
        <v>4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workbookViewId="0"/>
  </sheetViews>
  <sheetFormatPr defaultRowHeight="15"/>
  <cols>
    <col min="2" max="2" width="15.5703125" bestFit="1" customWidth="1"/>
    <col min="3" max="3" width="48.28515625" bestFit="1" customWidth="1"/>
  </cols>
  <sheetData>
    <row r="1" spans="1:5">
      <c r="A1" s="148" t="s">
        <v>2084</v>
      </c>
    </row>
    <row r="2" spans="1:5">
      <c r="A2" t="s">
        <v>47</v>
      </c>
      <c r="B2" s="6" t="s">
        <v>48</v>
      </c>
      <c r="C2" s="6" t="s">
        <v>49</v>
      </c>
      <c r="D2" t="s">
        <v>50</v>
      </c>
    </row>
    <row r="3" spans="1:5">
      <c r="A3">
        <v>1</v>
      </c>
      <c r="B3" s="4" t="s">
        <v>520</v>
      </c>
      <c r="C3" s="4"/>
      <c r="D3" t="s">
        <v>54</v>
      </c>
    </row>
    <row r="4" spans="1:5">
      <c r="A4">
        <v>1</v>
      </c>
      <c r="B4" s="4" t="s">
        <v>86</v>
      </c>
      <c r="C4" s="4"/>
      <c r="D4" t="s">
        <v>87</v>
      </c>
    </row>
    <row r="5" spans="1:5">
      <c r="A5">
        <v>1</v>
      </c>
      <c r="B5" s="4" t="s">
        <v>521</v>
      </c>
      <c r="C5" s="4" t="s">
        <v>522</v>
      </c>
      <c r="E5" t="s">
        <v>523</v>
      </c>
    </row>
    <row r="6" spans="1:5">
      <c r="A6">
        <v>1</v>
      </c>
      <c r="B6" s="4" t="s">
        <v>524</v>
      </c>
      <c r="C6" s="4" t="s">
        <v>525</v>
      </c>
    </row>
    <row r="7" spans="1:5">
      <c r="A7">
        <v>1</v>
      </c>
      <c r="B7" s="4" t="s">
        <v>526</v>
      </c>
      <c r="C7" s="4"/>
    </row>
    <row r="8" spans="1:5">
      <c r="A8">
        <v>1</v>
      </c>
      <c r="B8" s="4" t="s">
        <v>348</v>
      </c>
      <c r="C8" s="4"/>
    </row>
    <row r="9" spans="1:5">
      <c r="A9">
        <v>1</v>
      </c>
      <c r="B9" s="4" t="s">
        <v>454</v>
      </c>
      <c r="C9" s="4" t="s">
        <v>527</v>
      </c>
    </row>
    <row r="10" spans="1:5">
      <c r="A10">
        <v>1</v>
      </c>
      <c r="B10" s="4" t="s">
        <v>457</v>
      </c>
      <c r="C10" s="4" t="s">
        <v>528</v>
      </c>
    </row>
    <row r="11" spans="1:5">
      <c r="A11">
        <v>1</v>
      </c>
      <c r="B11" s="4" t="s">
        <v>529</v>
      </c>
      <c r="C11" s="4"/>
      <c r="D11" t="s">
        <v>87</v>
      </c>
      <c r="E11" t="s">
        <v>530</v>
      </c>
    </row>
    <row r="12" spans="1:5">
      <c r="A12">
        <v>1</v>
      </c>
      <c r="B12" s="4" t="s">
        <v>531</v>
      </c>
      <c r="C12" s="4"/>
    </row>
    <row r="13" spans="1:5">
      <c r="A13">
        <v>1</v>
      </c>
      <c r="B13" s="4" t="s">
        <v>532</v>
      </c>
      <c r="C13" s="4" t="s">
        <v>533</v>
      </c>
    </row>
    <row r="14" spans="1:5">
      <c r="A14">
        <v>1</v>
      </c>
      <c r="B14" s="4" t="s">
        <v>534</v>
      </c>
      <c r="C14" s="4" t="s">
        <v>535</v>
      </c>
    </row>
    <row r="15" spans="1:5">
      <c r="A15">
        <v>1</v>
      </c>
      <c r="B15" s="4" t="s">
        <v>536</v>
      </c>
      <c r="C15" s="4"/>
    </row>
    <row r="16" spans="1:5">
      <c r="A16">
        <v>1</v>
      </c>
      <c r="B16" s="4" t="s">
        <v>515</v>
      </c>
      <c r="C16" s="4" t="s">
        <v>537</v>
      </c>
      <c r="D16" t="s">
        <v>87</v>
      </c>
    </row>
    <row r="17" spans="1:3">
      <c r="A17">
        <v>1</v>
      </c>
      <c r="B17" s="4" t="s">
        <v>1992</v>
      </c>
      <c r="C17" s="4" t="s">
        <v>1994</v>
      </c>
    </row>
    <row r="18" spans="1:3">
      <c r="A18">
        <v>1</v>
      </c>
      <c r="B18" s="4" t="s">
        <v>1993</v>
      </c>
      <c r="C18" s="4" t="s">
        <v>1995</v>
      </c>
    </row>
    <row r="101" spans="1:1">
      <c r="A101">
        <f>SUM(A2:A100)</f>
        <v>16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/>
  </sheetViews>
  <sheetFormatPr defaultColWidth="8.85546875" defaultRowHeight="10.5"/>
  <cols>
    <col min="1" max="1" width="8.85546875" style="65"/>
    <col min="2" max="2" width="19.42578125" style="65" customWidth="1"/>
    <col min="3" max="3" width="11.28515625" style="65" bestFit="1" customWidth="1"/>
    <col min="4" max="4" width="30.140625" style="65" bestFit="1" customWidth="1"/>
    <col min="5" max="5" width="48.28515625" style="65" customWidth="1"/>
    <col min="6" max="16384" width="8.85546875" style="65"/>
  </cols>
  <sheetData>
    <row r="1" spans="1:5" ht="15">
      <c r="A1" s="148" t="s">
        <v>2084</v>
      </c>
      <c r="B1" s="67" t="s">
        <v>567</v>
      </c>
    </row>
    <row r="3" spans="1:5">
      <c r="B3" s="3" t="s">
        <v>566</v>
      </c>
      <c r="C3" s="3" t="s">
        <v>565</v>
      </c>
      <c r="D3" s="3" t="s">
        <v>564</v>
      </c>
    </row>
    <row r="4" spans="1:5">
      <c r="A4" s="65">
        <v>1</v>
      </c>
      <c r="B4" s="66" t="s">
        <v>2397</v>
      </c>
      <c r="C4" s="3"/>
      <c r="D4" s="3"/>
      <c r="E4" s="72" t="s">
        <v>54</v>
      </c>
    </row>
    <row r="5" spans="1:5">
      <c r="A5" s="65">
        <v>1</v>
      </c>
      <c r="B5" s="3" t="s">
        <v>563</v>
      </c>
      <c r="C5" s="3" t="s">
        <v>548</v>
      </c>
      <c r="D5" s="3" t="s">
        <v>562</v>
      </c>
      <c r="E5" s="72" t="s">
        <v>87</v>
      </c>
    </row>
    <row r="6" spans="1:5">
      <c r="A6" s="65">
        <v>1</v>
      </c>
      <c r="B6" s="66" t="s">
        <v>2396</v>
      </c>
      <c r="C6" s="3"/>
      <c r="D6" s="3"/>
      <c r="E6" s="72" t="s">
        <v>87</v>
      </c>
    </row>
    <row r="7" spans="1:5">
      <c r="A7" s="65">
        <v>1</v>
      </c>
      <c r="B7" s="3" t="s">
        <v>438</v>
      </c>
      <c r="C7" s="3" t="s">
        <v>548</v>
      </c>
      <c r="D7" s="3" t="s">
        <v>561</v>
      </c>
    </row>
    <row r="8" spans="1:5">
      <c r="A8" s="65">
        <v>1</v>
      </c>
      <c r="B8" s="3" t="s">
        <v>560</v>
      </c>
      <c r="C8" s="3" t="s">
        <v>548</v>
      </c>
      <c r="D8" s="3" t="s">
        <v>559</v>
      </c>
    </row>
    <row r="9" spans="1:5">
      <c r="A9" s="65">
        <v>1</v>
      </c>
      <c r="B9" s="3" t="s">
        <v>558</v>
      </c>
      <c r="C9" s="3" t="s">
        <v>548</v>
      </c>
      <c r="D9" s="3" t="s">
        <v>557</v>
      </c>
    </row>
    <row r="10" spans="1:5">
      <c r="A10" s="65">
        <v>1</v>
      </c>
      <c r="B10" s="3" t="s">
        <v>556</v>
      </c>
      <c r="C10" s="3" t="s">
        <v>553</v>
      </c>
      <c r="D10" s="3" t="s">
        <v>555</v>
      </c>
    </row>
    <row r="11" spans="1:5">
      <c r="A11" s="65">
        <v>1</v>
      </c>
      <c r="B11" s="3" t="s">
        <v>554</v>
      </c>
      <c r="C11" s="3" t="s">
        <v>553</v>
      </c>
      <c r="D11" s="3" t="s">
        <v>552</v>
      </c>
    </row>
    <row r="12" spans="1:5">
      <c r="A12" s="65">
        <v>1</v>
      </c>
      <c r="B12" s="66" t="s">
        <v>551</v>
      </c>
      <c r="C12" s="66" t="s">
        <v>266</v>
      </c>
      <c r="D12" s="66" t="s">
        <v>550</v>
      </c>
    </row>
    <row r="13" spans="1:5">
      <c r="A13" s="65">
        <v>1</v>
      </c>
      <c r="B13" s="3" t="s">
        <v>549</v>
      </c>
      <c r="C13" s="3" t="s">
        <v>548</v>
      </c>
      <c r="D13" s="3" t="s">
        <v>547</v>
      </c>
    </row>
    <row r="16" spans="1:5">
      <c r="B16" s="65" t="s">
        <v>546</v>
      </c>
    </row>
    <row r="17" spans="2:2">
      <c r="B17" s="65" t="s">
        <v>545</v>
      </c>
    </row>
    <row r="18" spans="2:2">
      <c r="B18" s="65" t="s">
        <v>544</v>
      </c>
    </row>
    <row r="19" spans="2:2">
      <c r="B19" s="65" t="s">
        <v>543</v>
      </c>
    </row>
    <row r="20" spans="2:2">
      <c r="B20" s="65" t="s">
        <v>542</v>
      </c>
    </row>
    <row r="21" spans="2:2">
      <c r="B21" s="65" t="s">
        <v>541</v>
      </c>
    </row>
    <row r="23" spans="2:2">
      <c r="B23" s="65" t="s">
        <v>540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13" sqref="B13"/>
    </sheetView>
  </sheetViews>
  <sheetFormatPr defaultRowHeight="15"/>
  <cols>
    <col min="1" max="1" width="25.85546875" bestFit="1" customWidth="1"/>
    <col min="2" max="2" width="9.85546875" bestFit="1" customWidth="1"/>
  </cols>
  <sheetData>
    <row r="1" spans="1:3">
      <c r="B1" s="44" t="s">
        <v>2427</v>
      </c>
    </row>
    <row r="2" spans="1:3">
      <c r="B2" s="44" t="s">
        <v>2428</v>
      </c>
    </row>
    <row r="3" spans="1:3">
      <c r="A3" s="4" t="s">
        <v>2420</v>
      </c>
      <c r="B3" s="4" t="s">
        <v>2419</v>
      </c>
      <c r="C3" s="4" t="s">
        <v>51</v>
      </c>
    </row>
    <row r="4" spans="1:3">
      <c r="A4" s="4" t="s">
        <v>2421</v>
      </c>
      <c r="B4" s="4">
        <f ca="1">SUM(INDIRECT(A4&amp;"!A1"):INDIRECT(A4&amp;"!A300"))</f>
        <v>10</v>
      </c>
      <c r="C4" s="4" t="s">
        <v>2423</v>
      </c>
    </row>
    <row r="5" spans="1:3">
      <c r="A5" s="4" t="s">
        <v>2422</v>
      </c>
      <c r="B5" s="4">
        <f ca="1">SUM(INDIRECT(A5&amp;"!A1"):INDIRECT(A5&amp;"!A300"))</f>
        <v>10</v>
      </c>
      <c r="C5" s="4" t="s">
        <v>2423</v>
      </c>
    </row>
    <row r="6" spans="1:3">
      <c r="A6" s="4" t="s">
        <v>2404</v>
      </c>
      <c r="B6" s="4">
        <f ca="1">SUM(INDIRECT(A6&amp;"!A1"):INDIRECT(A6&amp;"!A300"))</f>
        <v>5</v>
      </c>
      <c r="C6" s="4" t="s">
        <v>2426</v>
      </c>
    </row>
    <row r="7" spans="1:3">
      <c r="A7" s="4" t="s">
        <v>2405</v>
      </c>
      <c r="B7" s="4">
        <f ca="1">SUM(INDIRECT(A7&amp;"!A1"):INDIRECT(A7&amp;"!A300"))</f>
        <v>10</v>
      </c>
      <c r="C7" s="4"/>
    </row>
    <row r="8" spans="1:3">
      <c r="A8" s="4" t="s">
        <v>2406</v>
      </c>
      <c r="B8" s="4">
        <f ca="1">SUM(INDIRECT(A8&amp;"!A1"):INDIRECT(A8&amp;"!A300"))</f>
        <v>21</v>
      </c>
      <c r="C8" s="4" t="s">
        <v>2425</v>
      </c>
    </row>
    <row r="9" spans="1:3">
      <c r="A9" s="4" t="s">
        <v>2407</v>
      </c>
      <c r="B9" s="4">
        <f ca="1">SUM(INDIRECT(A9&amp;"!A1"):INDIRECT(A9&amp;"!A300"))</f>
        <v>11</v>
      </c>
      <c r="C9" s="4"/>
    </row>
    <row r="10" spans="1:3">
      <c r="A10" s="4" t="s">
        <v>2408</v>
      </c>
      <c r="B10" s="4">
        <f ca="1">SUM(INDIRECT(A10&amp;"!A1"):INDIRECT(A10&amp;"!A300"))</f>
        <v>9</v>
      </c>
      <c r="C10" s="4"/>
    </row>
    <row r="11" spans="1:3">
      <c r="A11" s="4" t="s">
        <v>2409</v>
      </c>
      <c r="B11" s="4">
        <f ca="1">SUM(INDIRECT(A11&amp;"!A1"):INDIRECT(A11&amp;"!A300"))</f>
        <v>16</v>
      </c>
      <c r="C11" s="4"/>
    </row>
    <row r="12" spans="1:3">
      <c r="A12" s="4" t="s">
        <v>2410</v>
      </c>
      <c r="B12" s="4">
        <f ca="1">SUM(INDIRECT(A12&amp;"!A1"):INDIRECT(A12&amp;"!A300"))</f>
        <v>7</v>
      </c>
      <c r="C12" s="4"/>
    </row>
    <row r="13" spans="1:3">
      <c r="A13" s="4" t="s">
        <v>2411</v>
      </c>
      <c r="B13" s="4">
        <f ca="1">SUM(INDIRECT(A13&amp;"!A1"):INDIRECT(A13&amp;"!A300"))</f>
        <v>12</v>
      </c>
      <c r="C13" s="4"/>
    </row>
    <row r="14" spans="1:3">
      <c r="A14" s="4" t="s">
        <v>2412</v>
      </c>
      <c r="B14" s="4">
        <f ca="1">SUM(INDIRECT(A14&amp;"!A1"):INDIRECT(A14&amp;"!A300"))</f>
        <v>10</v>
      </c>
      <c r="C14" s="4"/>
    </row>
    <row r="15" spans="1:3">
      <c r="A15" s="4" t="s">
        <v>2413</v>
      </c>
      <c r="B15" s="4">
        <f ca="1">SUM(INDIRECT(A15&amp;"!A1"):INDIRECT(A15&amp;"!A300"))</f>
        <v>16</v>
      </c>
      <c r="C15" s="4"/>
    </row>
    <row r="16" spans="1:3">
      <c r="A16" s="4" t="s">
        <v>2414</v>
      </c>
      <c r="B16" s="4">
        <f ca="1">SUM(INDIRECT(A16&amp;"!A1"):INDIRECT(A16&amp;"!A300"))</f>
        <v>14</v>
      </c>
      <c r="C16" s="4"/>
    </row>
    <row r="17" spans="1:3">
      <c r="A17" s="4" t="s">
        <v>2415</v>
      </c>
      <c r="B17" s="4">
        <f ca="1">SUM(INDIRECT(A17&amp;"!A1"):INDIRECT(A17&amp;"!A300"))</f>
        <v>61</v>
      </c>
      <c r="C17" s="4"/>
    </row>
    <row r="18" spans="1:3">
      <c r="A18" s="4" t="s">
        <v>2416</v>
      </c>
      <c r="B18" s="4">
        <f ca="1">SUM(INDIRECT(A18&amp;"!A1"):INDIRECT(A18&amp;"!A300"))</f>
        <v>11</v>
      </c>
      <c r="C18" s="4"/>
    </row>
    <row r="19" spans="1:3">
      <c r="A19" s="4" t="s">
        <v>2417</v>
      </c>
      <c r="B19" s="4">
        <f ca="1">SUM(INDIRECT(A19&amp;"!A1"):INDIRECT(A19&amp;"!A300"))</f>
        <v>6</v>
      </c>
      <c r="C19" s="4"/>
    </row>
    <row r="20" spans="1:3">
      <c r="A20" s="164" t="s">
        <v>2424</v>
      </c>
      <c r="B20" s="5">
        <f ca="1">SUM(B4:B19)</f>
        <v>229</v>
      </c>
      <c r="C20" s="4"/>
    </row>
  </sheetData>
  <pageMargins left="0.7" right="0.7" top="0.75" bottom="0.75" header="0.3" footer="0.3"/>
  <pageSetup paperSize="9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/>
  </sheetViews>
  <sheetFormatPr defaultColWidth="8.85546875" defaultRowHeight="10.5"/>
  <cols>
    <col min="1" max="1" width="8.85546875" style="65"/>
    <col min="2" max="2" width="19.42578125" style="65" customWidth="1"/>
    <col min="3" max="3" width="11.28515625" style="65" bestFit="1" customWidth="1"/>
    <col min="4" max="4" width="26.7109375" style="65" customWidth="1"/>
    <col min="5" max="5" width="48.28515625" style="65" customWidth="1"/>
    <col min="6" max="16384" width="8.85546875" style="65"/>
  </cols>
  <sheetData>
    <row r="1" spans="1:5" ht="15">
      <c r="A1" s="148" t="s">
        <v>2084</v>
      </c>
      <c r="B1" s="67" t="s">
        <v>570</v>
      </c>
    </row>
    <row r="3" spans="1:5">
      <c r="B3" s="3" t="s">
        <v>566</v>
      </c>
      <c r="C3" s="3" t="s">
        <v>565</v>
      </c>
      <c r="D3" s="3" t="s">
        <v>564</v>
      </c>
    </row>
    <row r="4" spans="1:5">
      <c r="A4" s="65">
        <v>1</v>
      </c>
      <c r="B4" s="66" t="s">
        <v>576</v>
      </c>
      <c r="C4" s="3"/>
      <c r="D4" s="3"/>
      <c r="E4" s="72" t="s">
        <v>54</v>
      </c>
    </row>
    <row r="5" spans="1:5">
      <c r="A5" s="65">
        <v>1</v>
      </c>
      <c r="B5" s="3" t="s">
        <v>563</v>
      </c>
      <c r="C5" s="3" t="s">
        <v>548</v>
      </c>
      <c r="D5" s="3" t="s">
        <v>562</v>
      </c>
      <c r="E5" s="72" t="s">
        <v>87</v>
      </c>
    </row>
    <row r="6" spans="1:5">
      <c r="A6" s="65">
        <v>1</v>
      </c>
      <c r="B6" s="3" t="s">
        <v>438</v>
      </c>
      <c r="C6" s="3" t="s">
        <v>548</v>
      </c>
      <c r="D6" s="3" t="s">
        <v>561</v>
      </c>
    </row>
    <row r="7" spans="1:5">
      <c r="A7" s="65">
        <v>1</v>
      </c>
      <c r="B7" s="66" t="s">
        <v>2396</v>
      </c>
      <c r="C7" s="3"/>
      <c r="D7" s="3"/>
      <c r="E7" s="72" t="s">
        <v>87</v>
      </c>
    </row>
    <row r="8" spans="1:5">
      <c r="A8" s="65">
        <v>1</v>
      </c>
      <c r="B8" s="3" t="s">
        <v>560</v>
      </c>
      <c r="C8" s="3" t="s">
        <v>548</v>
      </c>
      <c r="D8" s="3" t="s">
        <v>559</v>
      </c>
    </row>
    <row r="9" spans="1:5">
      <c r="A9" s="65">
        <v>1</v>
      </c>
      <c r="B9" s="3" t="s">
        <v>558</v>
      </c>
      <c r="C9" s="3" t="s">
        <v>548</v>
      </c>
      <c r="D9" s="3" t="s">
        <v>557</v>
      </c>
    </row>
    <row r="10" spans="1:5">
      <c r="A10" s="65">
        <v>1</v>
      </c>
      <c r="B10" s="3" t="s">
        <v>556</v>
      </c>
      <c r="C10" s="3" t="s">
        <v>553</v>
      </c>
      <c r="D10" s="3" t="s">
        <v>555</v>
      </c>
    </row>
    <row r="11" spans="1:5">
      <c r="A11" s="65">
        <v>1</v>
      </c>
      <c r="B11" s="3" t="s">
        <v>554</v>
      </c>
      <c r="C11" s="3" t="s">
        <v>553</v>
      </c>
      <c r="D11" s="3" t="s">
        <v>552</v>
      </c>
    </row>
    <row r="12" spans="1:5">
      <c r="A12" s="65">
        <v>1</v>
      </c>
      <c r="B12" s="3" t="s">
        <v>551</v>
      </c>
      <c r="C12" s="3" t="s">
        <v>266</v>
      </c>
      <c r="D12" s="3" t="s">
        <v>569</v>
      </c>
    </row>
    <row r="13" spans="1:5">
      <c r="A13" s="65">
        <v>1</v>
      </c>
      <c r="B13" s="3" t="s">
        <v>549</v>
      </c>
      <c r="C13" s="3" t="s">
        <v>548</v>
      </c>
      <c r="D13" s="3" t="s">
        <v>547</v>
      </c>
    </row>
    <row r="16" spans="1:5">
      <c r="B16" s="65" t="s">
        <v>546</v>
      </c>
    </row>
    <row r="17" spans="2:2">
      <c r="B17" s="65" t="s">
        <v>545</v>
      </c>
    </row>
    <row r="18" spans="2:2">
      <c r="B18" s="65" t="s">
        <v>544</v>
      </c>
    </row>
    <row r="19" spans="2:2">
      <c r="B19" s="65" t="s">
        <v>568</v>
      </c>
    </row>
    <row r="20" spans="2:2">
      <c r="B20" s="65" t="s">
        <v>542</v>
      </c>
    </row>
    <row r="21" spans="2:2">
      <c r="B21" s="65" t="s">
        <v>541</v>
      </c>
    </row>
    <row r="23" spans="2:2">
      <c r="B23" s="65" t="s">
        <v>540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/>
  </sheetViews>
  <sheetFormatPr defaultColWidth="8.85546875" defaultRowHeight="10.5"/>
  <cols>
    <col min="1" max="1" width="8.85546875" style="65"/>
    <col min="2" max="2" width="20.5703125" style="65" bestFit="1" customWidth="1"/>
    <col min="3" max="3" width="15.28515625" style="65" bestFit="1" customWidth="1"/>
    <col min="4" max="4" width="86.28515625" style="65" bestFit="1" customWidth="1"/>
    <col min="5" max="16384" width="8.85546875" style="65"/>
  </cols>
  <sheetData>
    <row r="1" spans="1:5" ht="15">
      <c r="A1" s="148" t="s">
        <v>2084</v>
      </c>
      <c r="B1" s="67" t="s">
        <v>583</v>
      </c>
    </row>
    <row r="2" spans="1:5">
      <c r="B2" s="67"/>
    </row>
    <row r="3" spans="1:5">
      <c r="B3" s="65" t="s">
        <v>582</v>
      </c>
    </row>
    <row r="4" spans="1:5">
      <c r="B4" s="65" t="s">
        <v>581</v>
      </c>
    </row>
    <row r="5" spans="1:5">
      <c r="B5" s="65" t="s">
        <v>580</v>
      </c>
    </row>
    <row r="6" spans="1:5">
      <c r="B6" s="65" t="s">
        <v>579</v>
      </c>
    </row>
    <row r="7" spans="1:5">
      <c r="B7" s="65" t="s">
        <v>544</v>
      </c>
    </row>
    <row r="8" spans="1:5">
      <c r="B8" s="65" t="s">
        <v>578</v>
      </c>
    </row>
    <row r="9" spans="1:5">
      <c r="B9" s="65" t="s">
        <v>541</v>
      </c>
    </row>
    <row r="10" spans="1:5">
      <c r="B10" s="65" t="s">
        <v>577</v>
      </c>
    </row>
    <row r="12" spans="1:5">
      <c r="B12" s="3" t="s">
        <v>566</v>
      </c>
      <c r="C12" s="3" t="s">
        <v>565</v>
      </c>
      <c r="D12" s="3" t="s">
        <v>564</v>
      </c>
    </row>
    <row r="13" spans="1:5">
      <c r="A13" s="65">
        <v>1</v>
      </c>
      <c r="B13" s="3" t="s">
        <v>576</v>
      </c>
      <c r="C13" s="3" t="s">
        <v>575</v>
      </c>
      <c r="D13" s="3" t="s">
        <v>574</v>
      </c>
      <c r="E13" s="72" t="s">
        <v>54</v>
      </c>
    </row>
    <row r="14" spans="1:5">
      <c r="A14" s="65">
        <v>1</v>
      </c>
      <c r="B14" s="66" t="s">
        <v>2396</v>
      </c>
      <c r="C14" s="3"/>
      <c r="D14" s="3"/>
      <c r="E14" s="72" t="s">
        <v>87</v>
      </c>
    </row>
    <row r="15" spans="1:5">
      <c r="A15" s="65">
        <v>1</v>
      </c>
      <c r="B15" s="3" t="s">
        <v>563</v>
      </c>
      <c r="C15" s="3" t="s">
        <v>548</v>
      </c>
      <c r="D15" s="3" t="s">
        <v>562</v>
      </c>
      <c r="E15" s="72" t="s">
        <v>87</v>
      </c>
    </row>
    <row r="16" spans="1:5">
      <c r="A16" s="65">
        <v>1</v>
      </c>
      <c r="B16" s="3" t="s">
        <v>573</v>
      </c>
      <c r="C16" s="3" t="s">
        <v>553</v>
      </c>
      <c r="D16" s="3" t="s">
        <v>572</v>
      </c>
    </row>
    <row r="17" spans="1:4" ht="60">
      <c r="A17" s="65">
        <v>1</v>
      </c>
      <c r="B17" s="66" t="s">
        <v>571</v>
      </c>
      <c r="C17" s="66" t="s">
        <v>266</v>
      </c>
      <c r="D17" s="68" t="s">
        <v>250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zoomScaleNormal="100" workbookViewId="0"/>
  </sheetViews>
  <sheetFormatPr defaultColWidth="8.85546875" defaultRowHeight="10.5"/>
  <cols>
    <col min="1" max="1" width="8.85546875" style="69"/>
    <col min="2" max="2" width="23" style="69" customWidth="1"/>
    <col min="3" max="3" width="11.85546875" style="69" bestFit="1" customWidth="1"/>
    <col min="4" max="4" width="30.140625" style="69" bestFit="1" customWidth="1"/>
    <col min="5" max="16384" width="8.85546875" style="69"/>
  </cols>
  <sheetData>
    <row r="1" spans="1:5" ht="15">
      <c r="A1" s="148" t="s">
        <v>2084</v>
      </c>
      <c r="B1" s="71" t="s">
        <v>598</v>
      </c>
    </row>
    <row r="3" spans="1:5">
      <c r="B3" s="70" t="s">
        <v>546</v>
      </c>
    </row>
    <row r="4" spans="1:5">
      <c r="B4" s="70" t="s">
        <v>545</v>
      </c>
    </row>
    <row r="5" spans="1:5">
      <c r="B5" s="70" t="s">
        <v>544</v>
      </c>
    </row>
    <row r="6" spans="1:5">
      <c r="B6" s="70" t="s">
        <v>597</v>
      </c>
    </row>
    <row r="7" spans="1:5">
      <c r="B7" s="70" t="s">
        <v>596</v>
      </c>
    </row>
    <row r="8" spans="1:5">
      <c r="B8" s="70" t="s">
        <v>595</v>
      </c>
    </row>
    <row r="9" spans="1:5">
      <c r="B9" s="70" t="s">
        <v>542</v>
      </c>
    </row>
    <row r="10" spans="1:5">
      <c r="B10" s="69" t="s">
        <v>594</v>
      </c>
    </row>
    <row r="11" spans="1:5">
      <c r="B11" s="65" t="s">
        <v>541</v>
      </c>
    </row>
    <row r="12" spans="1:5">
      <c r="B12" s="65"/>
    </row>
    <row r="13" spans="1:5">
      <c r="B13" s="65" t="s">
        <v>593</v>
      </c>
    </row>
    <row r="14" spans="1:5">
      <c r="B14" s="3" t="s">
        <v>566</v>
      </c>
      <c r="C14" s="3" t="s">
        <v>565</v>
      </c>
      <c r="D14" s="3" t="s">
        <v>564</v>
      </c>
    </row>
    <row r="15" spans="1:5">
      <c r="A15" s="69">
        <v>1</v>
      </c>
      <c r="B15" s="66" t="s">
        <v>576</v>
      </c>
      <c r="C15" s="3"/>
      <c r="D15" s="3"/>
      <c r="E15" s="152" t="s">
        <v>54</v>
      </c>
    </row>
    <row r="16" spans="1:5">
      <c r="A16" s="69">
        <v>1</v>
      </c>
      <c r="B16" s="3" t="s">
        <v>563</v>
      </c>
      <c r="C16" s="3" t="s">
        <v>548</v>
      </c>
      <c r="D16" s="3" t="s">
        <v>562</v>
      </c>
      <c r="E16" s="152" t="s">
        <v>87</v>
      </c>
    </row>
    <row r="17" spans="1:5">
      <c r="A17" s="69">
        <v>1</v>
      </c>
      <c r="B17" s="66" t="s">
        <v>2396</v>
      </c>
      <c r="C17" s="3"/>
      <c r="D17" s="3"/>
      <c r="E17" s="152" t="s">
        <v>87</v>
      </c>
    </row>
    <row r="18" spans="1:5">
      <c r="A18" s="69">
        <v>1</v>
      </c>
      <c r="B18" s="3" t="s">
        <v>438</v>
      </c>
      <c r="C18" s="3" t="s">
        <v>548</v>
      </c>
      <c r="D18" s="3" t="s">
        <v>561</v>
      </c>
    </row>
    <row r="19" spans="1:5">
      <c r="A19" s="69">
        <v>1</v>
      </c>
      <c r="B19" s="3" t="s">
        <v>560</v>
      </c>
      <c r="C19" s="3" t="s">
        <v>548</v>
      </c>
      <c r="D19" s="3" t="s">
        <v>559</v>
      </c>
    </row>
    <row r="20" spans="1:5">
      <c r="A20" s="69">
        <v>1</v>
      </c>
      <c r="B20" s="3" t="s">
        <v>558</v>
      </c>
      <c r="C20" s="3" t="s">
        <v>548</v>
      </c>
      <c r="D20" s="3" t="s">
        <v>557</v>
      </c>
    </row>
    <row r="21" spans="1:5">
      <c r="A21" s="69">
        <v>1</v>
      </c>
      <c r="B21" s="3" t="s">
        <v>556</v>
      </c>
      <c r="C21" s="3" t="s">
        <v>553</v>
      </c>
      <c r="D21" s="3" t="s">
        <v>555</v>
      </c>
    </row>
    <row r="22" spans="1:5">
      <c r="A22" s="69">
        <v>1</v>
      </c>
      <c r="B22" s="3" t="s">
        <v>554</v>
      </c>
      <c r="C22" s="3" t="s">
        <v>553</v>
      </c>
      <c r="D22" s="3" t="s">
        <v>552</v>
      </c>
    </row>
    <row r="23" spans="1:5">
      <c r="A23" s="69">
        <v>1</v>
      </c>
      <c r="B23" s="3" t="s">
        <v>551</v>
      </c>
      <c r="C23" s="3" t="s">
        <v>266</v>
      </c>
      <c r="D23" s="3" t="s">
        <v>569</v>
      </c>
    </row>
    <row r="24" spans="1:5">
      <c r="A24" s="69">
        <v>1</v>
      </c>
      <c r="B24" s="3" t="s">
        <v>549</v>
      </c>
      <c r="C24" s="3" t="s">
        <v>548</v>
      </c>
      <c r="D24" s="3" t="s">
        <v>547</v>
      </c>
    </row>
    <row r="25" spans="1:5">
      <c r="B25" s="65"/>
      <c r="C25" s="65"/>
      <c r="D25" s="65"/>
    </row>
    <row r="26" spans="1:5">
      <c r="B26" s="65" t="s">
        <v>592</v>
      </c>
      <c r="C26" s="65"/>
      <c r="D26" s="65"/>
    </row>
    <row r="27" spans="1:5">
      <c r="B27" s="70" t="s">
        <v>591</v>
      </c>
    </row>
    <row r="28" spans="1:5">
      <c r="B28" s="70" t="s">
        <v>590</v>
      </c>
    </row>
    <row r="29" spans="1:5">
      <c r="B29" s="70" t="s">
        <v>589</v>
      </c>
    </row>
    <row r="30" spans="1:5">
      <c r="B30" s="70" t="s">
        <v>588</v>
      </c>
    </row>
    <row r="31" spans="1:5">
      <c r="B31" s="70" t="s">
        <v>587</v>
      </c>
    </row>
    <row r="32" spans="1:5">
      <c r="B32" s="70" t="s">
        <v>586</v>
      </c>
    </row>
    <row r="33" spans="2:2">
      <c r="B33" s="70" t="s">
        <v>585</v>
      </c>
    </row>
    <row r="34" spans="2:2">
      <c r="B34" s="70" t="s">
        <v>584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/>
  </sheetViews>
  <sheetFormatPr defaultColWidth="8.85546875" defaultRowHeight="10.5"/>
  <cols>
    <col min="1" max="1" width="8.85546875" style="65"/>
    <col min="2" max="2" width="30.7109375" style="65" bestFit="1" customWidth="1"/>
    <col min="3" max="3" width="49.85546875" style="65" bestFit="1" customWidth="1"/>
    <col min="4" max="16384" width="8.85546875" style="65"/>
  </cols>
  <sheetData>
    <row r="1" spans="1:4" ht="15">
      <c r="A1" s="148" t="s">
        <v>2084</v>
      </c>
      <c r="B1" s="67" t="s">
        <v>626</v>
      </c>
    </row>
    <row r="2" spans="1:4">
      <c r="B2" s="74" t="s">
        <v>625</v>
      </c>
    </row>
    <row r="3" spans="1:4">
      <c r="B3" s="74" t="s">
        <v>624</v>
      </c>
    </row>
    <row r="4" spans="1:4">
      <c r="B4" s="74" t="s">
        <v>623</v>
      </c>
    </row>
    <row r="5" spans="1:4">
      <c r="B5" s="69" t="s">
        <v>594</v>
      </c>
    </row>
    <row r="7" spans="1:4">
      <c r="B7" s="65" t="s">
        <v>622</v>
      </c>
    </row>
    <row r="8" spans="1:4">
      <c r="B8" s="73" t="s">
        <v>621</v>
      </c>
      <c r="C8" s="3" t="s">
        <v>51</v>
      </c>
    </row>
    <row r="9" spans="1:4">
      <c r="A9" s="65">
        <v>1</v>
      </c>
      <c r="B9" s="153" t="s">
        <v>2398</v>
      </c>
      <c r="C9" s="3"/>
      <c r="D9" s="72" t="s">
        <v>54</v>
      </c>
    </row>
    <row r="10" spans="1:4">
      <c r="A10" s="65">
        <v>1</v>
      </c>
      <c r="B10" s="153" t="s">
        <v>2396</v>
      </c>
      <c r="C10" s="3"/>
      <c r="D10" s="72" t="s">
        <v>87</v>
      </c>
    </row>
    <row r="11" spans="1:4">
      <c r="A11" s="65">
        <v>1</v>
      </c>
      <c r="B11" s="3" t="s">
        <v>620</v>
      </c>
      <c r="C11" s="3"/>
    </row>
    <row r="12" spans="1:4">
      <c r="A12" s="65">
        <v>1</v>
      </c>
      <c r="B12" s="3" t="s">
        <v>619</v>
      </c>
      <c r="C12" s="3"/>
    </row>
    <row r="13" spans="1:4">
      <c r="A13" s="65">
        <v>1</v>
      </c>
      <c r="B13" s="3" t="s">
        <v>618</v>
      </c>
      <c r="C13" s="3"/>
    </row>
    <row r="14" spans="1:4">
      <c r="A14" s="65">
        <v>1</v>
      </c>
      <c r="B14" s="3" t="s">
        <v>617</v>
      </c>
      <c r="C14" s="3"/>
    </row>
    <row r="15" spans="1:4">
      <c r="A15" s="65">
        <v>1</v>
      </c>
      <c r="B15" s="3" t="s">
        <v>616</v>
      </c>
      <c r="C15" s="3"/>
    </row>
    <row r="16" spans="1:4">
      <c r="A16" s="65">
        <v>1</v>
      </c>
      <c r="B16" s="3" t="s">
        <v>615</v>
      </c>
      <c r="C16" s="3"/>
    </row>
    <row r="17" spans="1:3">
      <c r="A17" s="65">
        <v>1</v>
      </c>
      <c r="B17" s="3" t="s">
        <v>614</v>
      </c>
      <c r="C17" s="3"/>
    </row>
    <row r="18" spans="1:3">
      <c r="A18" s="65">
        <v>1</v>
      </c>
      <c r="B18" s="3" t="s">
        <v>613</v>
      </c>
      <c r="C18" s="3"/>
    </row>
    <row r="19" spans="1:3">
      <c r="A19" s="65">
        <v>1</v>
      </c>
      <c r="B19" s="3" t="s">
        <v>612</v>
      </c>
      <c r="C19" s="3"/>
    </row>
    <row r="20" spans="1:3">
      <c r="A20" s="65">
        <v>1</v>
      </c>
      <c r="B20" s="3" t="s">
        <v>611</v>
      </c>
      <c r="C20" s="3"/>
    </row>
    <row r="21" spans="1:3">
      <c r="A21" s="65">
        <v>1</v>
      </c>
      <c r="B21" s="3" t="s">
        <v>610</v>
      </c>
      <c r="C21" s="3"/>
    </row>
    <row r="22" spans="1:3">
      <c r="A22" s="65">
        <v>1</v>
      </c>
      <c r="B22" s="3" t="s">
        <v>609</v>
      </c>
      <c r="C22" s="3"/>
    </row>
    <row r="23" spans="1:3">
      <c r="A23" s="65">
        <v>1</v>
      </c>
      <c r="B23" s="3" t="s">
        <v>608</v>
      </c>
      <c r="C23" s="3"/>
    </row>
    <row r="24" spans="1:3">
      <c r="A24" s="65">
        <v>1</v>
      </c>
      <c r="B24" s="3" t="s">
        <v>607</v>
      </c>
      <c r="C24" s="3"/>
    </row>
    <row r="25" spans="1:3">
      <c r="A25" s="65">
        <v>1</v>
      </c>
      <c r="B25" s="3" t="s">
        <v>606</v>
      </c>
      <c r="C25" s="3" t="s">
        <v>605</v>
      </c>
    </row>
    <row r="26" spans="1:3">
      <c r="A26" s="65">
        <v>1</v>
      </c>
      <c r="B26" s="3" t="s">
        <v>604</v>
      </c>
      <c r="C26" s="3"/>
    </row>
    <row r="27" spans="1:3">
      <c r="A27" s="65">
        <v>1</v>
      </c>
      <c r="B27" s="3" t="s">
        <v>603</v>
      </c>
      <c r="C27" s="3"/>
    </row>
    <row r="28" spans="1:3">
      <c r="A28" s="65">
        <v>1</v>
      </c>
      <c r="B28" s="3" t="s">
        <v>602</v>
      </c>
      <c r="C28" s="3" t="s">
        <v>601</v>
      </c>
    </row>
    <row r="29" spans="1:3">
      <c r="A29" s="65">
        <v>1</v>
      </c>
      <c r="B29" s="3" t="s">
        <v>600</v>
      </c>
      <c r="C29" s="3"/>
    </row>
    <row r="30" spans="1:3" ht="90">
      <c r="B30" s="72" t="s">
        <v>599</v>
      </c>
      <c r="C30" s="68" t="s">
        <v>250</v>
      </c>
    </row>
  </sheetData>
  <conditionalFormatting sqref="B11:B29">
    <cfRule type="duplicateValues" dxfId="0" priority="1"/>
  </conditionalFormatting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/>
  </sheetViews>
  <sheetFormatPr defaultColWidth="8.85546875" defaultRowHeight="10.5"/>
  <cols>
    <col min="1" max="1" width="8.85546875" style="69"/>
    <col min="2" max="2" width="40.42578125" style="69" customWidth="1"/>
    <col min="3" max="3" width="84.7109375" style="69" bestFit="1" customWidth="1"/>
    <col min="4" max="16384" width="8.85546875" style="69"/>
  </cols>
  <sheetData>
    <row r="1" spans="1:4" ht="15">
      <c r="A1" s="148" t="s">
        <v>2084</v>
      </c>
      <c r="B1" s="71" t="s">
        <v>657</v>
      </c>
    </row>
    <row r="3" spans="1:4">
      <c r="B3" s="69" t="s">
        <v>656</v>
      </c>
    </row>
    <row r="4" spans="1:4">
      <c r="B4" s="69" t="s">
        <v>594</v>
      </c>
    </row>
    <row r="6" spans="1:4">
      <c r="B6" s="76" t="s">
        <v>655</v>
      </c>
    </row>
    <row r="7" spans="1:4">
      <c r="A7" s="69">
        <v>1</v>
      </c>
      <c r="B7" s="154" t="s">
        <v>576</v>
      </c>
      <c r="D7" s="69" t="s">
        <v>54</v>
      </c>
    </row>
    <row r="8" spans="1:4">
      <c r="A8" s="69">
        <v>1</v>
      </c>
      <c r="B8" s="1" t="s">
        <v>621</v>
      </c>
      <c r="C8" s="1" t="s">
        <v>51</v>
      </c>
    </row>
    <row r="9" spans="1:4">
      <c r="A9" s="69">
        <v>1</v>
      </c>
      <c r="B9" s="99" t="s">
        <v>2396</v>
      </c>
      <c r="C9" s="1"/>
      <c r="D9" s="69" t="s">
        <v>87</v>
      </c>
    </row>
    <row r="10" spans="1:4">
      <c r="A10" s="69">
        <v>1</v>
      </c>
      <c r="B10" s="75" t="s">
        <v>654</v>
      </c>
      <c r="C10" s="75" t="s">
        <v>653</v>
      </c>
    </row>
    <row r="11" spans="1:4">
      <c r="A11" s="69">
        <v>1</v>
      </c>
      <c r="B11" s="75" t="s">
        <v>652</v>
      </c>
      <c r="C11" s="1" t="s">
        <v>651</v>
      </c>
    </row>
    <row r="12" spans="1:4">
      <c r="A12" s="69">
        <v>1</v>
      </c>
      <c r="B12" s="75" t="s">
        <v>650</v>
      </c>
      <c r="C12" s="1"/>
    </row>
    <row r="13" spans="1:4">
      <c r="A13" s="69">
        <v>1</v>
      </c>
      <c r="B13" s="75" t="s">
        <v>649</v>
      </c>
      <c r="C13" s="1" t="s">
        <v>648</v>
      </c>
    </row>
    <row r="14" spans="1:4">
      <c r="A14" s="69">
        <v>1</v>
      </c>
      <c r="B14" s="75" t="s">
        <v>647</v>
      </c>
      <c r="C14" s="1"/>
    </row>
    <row r="15" spans="1:4">
      <c r="A15" s="69">
        <v>1</v>
      </c>
      <c r="B15" s="75" t="s">
        <v>646</v>
      </c>
      <c r="C15" s="1" t="s">
        <v>645</v>
      </c>
    </row>
    <row r="16" spans="1:4">
      <c r="A16" s="69">
        <v>1</v>
      </c>
      <c r="B16" s="75" t="s">
        <v>644</v>
      </c>
      <c r="C16" s="1" t="s">
        <v>643</v>
      </c>
    </row>
    <row r="17" spans="1:3">
      <c r="A17" s="69">
        <v>1</v>
      </c>
      <c r="B17" s="152" t="s">
        <v>266</v>
      </c>
      <c r="C17" s="152" t="s">
        <v>2399</v>
      </c>
    </row>
    <row r="18" spans="1:3">
      <c r="B18" s="70" t="s">
        <v>625</v>
      </c>
    </row>
    <row r="19" spans="1:3">
      <c r="B19" s="70" t="s">
        <v>642</v>
      </c>
    </row>
    <row r="20" spans="1:3">
      <c r="B20" s="70" t="s">
        <v>641</v>
      </c>
    </row>
    <row r="21" spans="1:3">
      <c r="B21" s="70" t="s">
        <v>640</v>
      </c>
    </row>
    <row r="22" spans="1:3">
      <c r="B22" s="70" t="s">
        <v>639</v>
      </c>
    </row>
    <row r="23" spans="1:3">
      <c r="B23" s="70" t="s">
        <v>638</v>
      </c>
    </row>
    <row r="24" spans="1:3">
      <c r="B24" s="70" t="s">
        <v>637</v>
      </c>
    </row>
    <row r="25" spans="1:3">
      <c r="B25" s="70" t="s">
        <v>636</v>
      </c>
    </row>
    <row r="26" spans="1:3">
      <c r="B26" s="70" t="s">
        <v>635</v>
      </c>
    </row>
    <row r="27" spans="1:3">
      <c r="B27" s="70" t="s">
        <v>634</v>
      </c>
    </row>
    <row r="28" spans="1:3">
      <c r="B28" s="70" t="s">
        <v>633</v>
      </c>
    </row>
    <row r="29" spans="1:3">
      <c r="B29" s="70" t="s">
        <v>632</v>
      </c>
    </row>
    <row r="30" spans="1:3">
      <c r="B30" s="70" t="s">
        <v>631</v>
      </c>
    </row>
    <row r="31" spans="1:3">
      <c r="B31" s="70" t="s">
        <v>630</v>
      </c>
    </row>
    <row r="32" spans="1:3">
      <c r="B32" s="70" t="s">
        <v>629</v>
      </c>
    </row>
    <row r="33" spans="2:2">
      <c r="B33" s="70" t="s">
        <v>628</v>
      </c>
    </row>
    <row r="34" spans="2:2">
      <c r="B34" s="70" t="s">
        <v>627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/>
  </sheetViews>
  <sheetFormatPr defaultColWidth="8.85546875" defaultRowHeight="10.5"/>
  <cols>
    <col min="1" max="1" width="8.85546875" style="69"/>
    <col min="2" max="2" width="57" style="69" customWidth="1"/>
    <col min="3" max="3" width="45.7109375" style="69" customWidth="1"/>
    <col min="4" max="16384" width="8.85546875" style="69"/>
  </cols>
  <sheetData>
    <row r="1" spans="1:4" ht="15">
      <c r="A1" s="148" t="s">
        <v>2084</v>
      </c>
      <c r="B1" s="78" t="s">
        <v>674</v>
      </c>
    </row>
    <row r="2" spans="1:4">
      <c r="B2" s="77" t="s">
        <v>673</v>
      </c>
    </row>
    <row r="3" spans="1:4">
      <c r="B3" s="77" t="s">
        <v>672</v>
      </c>
    </row>
    <row r="4" spans="1:4">
      <c r="B4" s="78" t="s">
        <v>655</v>
      </c>
    </row>
    <row r="5" spans="1:4">
      <c r="B5" s="78"/>
    </row>
    <row r="6" spans="1:4">
      <c r="B6" s="1" t="s">
        <v>621</v>
      </c>
      <c r="C6" s="1" t="s">
        <v>51</v>
      </c>
    </row>
    <row r="7" spans="1:4">
      <c r="A7" s="69">
        <v>1</v>
      </c>
      <c r="B7" s="99" t="s">
        <v>576</v>
      </c>
      <c r="C7" s="1"/>
      <c r="D7" s="152" t="s">
        <v>54</v>
      </c>
    </row>
    <row r="8" spans="1:4">
      <c r="A8" s="69">
        <v>1</v>
      </c>
      <c r="B8" s="99" t="s">
        <v>2396</v>
      </c>
      <c r="C8" s="1"/>
      <c r="D8" s="152" t="s">
        <v>87</v>
      </c>
    </row>
    <row r="9" spans="1:4">
      <c r="A9" s="69">
        <v>1</v>
      </c>
      <c r="B9" s="79" t="s">
        <v>671</v>
      </c>
      <c r="C9" s="1"/>
      <c r="D9" s="152" t="s">
        <v>87</v>
      </c>
    </row>
    <row r="10" spans="1:4">
      <c r="A10" s="69">
        <v>1</v>
      </c>
      <c r="B10" s="79" t="s">
        <v>670</v>
      </c>
      <c r="C10" s="1" t="s">
        <v>669</v>
      </c>
    </row>
    <row r="11" spans="1:4">
      <c r="A11" s="69">
        <v>1</v>
      </c>
      <c r="B11" s="79" t="s">
        <v>668</v>
      </c>
      <c r="C11" s="1"/>
    </row>
    <row r="12" spans="1:4">
      <c r="A12" s="69">
        <v>1</v>
      </c>
      <c r="B12" s="79" t="s">
        <v>559</v>
      </c>
      <c r="C12" s="1"/>
    </row>
    <row r="13" spans="1:4">
      <c r="A13" s="69">
        <v>1</v>
      </c>
      <c r="B13" s="79" t="s">
        <v>555</v>
      </c>
      <c r="C13" s="1"/>
    </row>
    <row r="14" spans="1:4">
      <c r="A14" s="69">
        <v>1</v>
      </c>
      <c r="B14" s="79" t="s">
        <v>552</v>
      </c>
      <c r="C14" s="1"/>
    </row>
    <row r="15" spans="1:4">
      <c r="A15" s="69">
        <v>1</v>
      </c>
      <c r="B15" s="79" t="s">
        <v>569</v>
      </c>
      <c r="C15" s="1"/>
    </row>
    <row r="17" spans="2:2">
      <c r="B17" s="78" t="s">
        <v>667</v>
      </c>
    </row>
    <row r="19" spans="2:2">
      <c r="B19" s="77" t="s">
        <v>666</v>
      </c>
    </row>
    <row r="20" spans="2:2">
      <c r="B20" s="77" t="s">
        <v>545</v>
      </c>
    </row>
    <row r="21" spans="2:2">
      <c r="B21" s="77" t="s">
        <v>544</v>
      </c>
    </row>
    <row r="22" spans="2:2">
      <c r="B22" s="77" t="s">
        <v>665</v>
      </c>
    </row>
    <row r="23" spans="2:2">
      <c r="B23" s="77" t="s">
        <v>664</v>
      </c>
    </row>
    <row r="24" spans="2:2">
      <c r="B24" s="77" t="s">
        <v>663</v>
      </c>
    </row>
    <row r="25" spans="2:2">
      <c r="B25" s="77" t="s">
        <v>662</v>
      </c>
    </row>
    <row r="26" spans="2:2">
      <c r="B26" s="77" t="s">
        <v>661</v>
      </c>
    </row>
    <row r="27" spans="2:2">
      <c r="B27" s="77" t="s">
        <v>660</v>
      </c>
    </row>
    <row r="28" spans="2:2">
      <c r="B28" s="77" t="s">
        <v>659</v>
      </c>
    </row>
    <row r="29" spans="2:2">
      <c r="B29" s="77" t="s">
        <v>658</v>
      </c>
    </row>
    <row r="30" spans="2:2">
      <c r="B30" s="77"/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/>
  </sheetViews>
  <sheetFormatPr defaultColWidth="8.85546875" defaultRowHeight="10.5"/>
  <cols>
    <col min="1" max="1" width="8.85546875" style="69"/>
    <col min="2" max="2" width="27.85546875" style="69" customWidth="1"/>
    <col min="3" max="3" width="38.7109375" style="69" bestFit="1" customWidth="1"/>
    <col min="4" max="16384" width="8.85546875" style="69"/>
  </cols>
  <sheetData>
    <row r="1" spans="1:4" ht="15">
      <c r="A1" s="148" t="s">
        <v>2084</v>
      </c>
      <c r="B1" s="78" t="s">
        <v>700</v>
      </c>
    </row>
    <row r="3" spans="1:4">
      <c r="B3" s="69" t="s">
        <v>699</v>
      </c>
    </row>
    <row r="6" spans="1:4">
      <c r="B6" s="76" t="s">
        <v>655</v>
      </c>
    </row>
    <row r="7" spans="1:4">
      <c r="B7" s="80" t="s">
        <v>621</v>
      </c>
      <c r="C7" s="80" t="s">
        <v>51</v>
      </c>
    </row>
    <row r="8" spans="1:4">
      <c r="A8" s="69">
        <v>1</v>
      </c>
      <c r="B8" s="155" t="s">
        <v>576</v>
      </c>
      <c r="C8" s="80"/>
      <c r="D8" s="152" t="s">
        <v>54</v>
      </c>
    </row>
    <row r="9" spans="1:4">
      <c r="A9" s="69">
        <v>1</v>
      </c>
      <c r="B9" s="155" t="s">
        <v>2396</v>
      </c>
      <c r="C9" s="80"/>
      <c r="D9" s="152" t="s">
        <v>87</v>
      </c>
    </row>
    <row r="10" spans="1:4">
      <c r="A10" s="69">
        <v>1</v>
      </c>
      <c r="B10" s="75" t="s">
        <v>654</v>
      </c>
      <c r="C10" s="75" t="s">
        <v>653</v>
      </c>
    </row>
    <row r="11" spans="1:4">
      <c r="A11" s="69">
        <v>1</v>
      </c>
      <c r="B11" s="75" t="s">
        <v>698</v>
      </c>
      <c r="C11" s="1" t="s">
        <v>697</v>
      </c>
    </row>
    <row r="12" spans="1:4">
      <c r="A12" s="69">
        <v>1</v>
      </c>
      <c r="B12" s="75" t="s">
        <v>696</v>
      </c>
      <c r="C12" s="1" t="s">
        <v>695</v>
      </c>
    </row>
    <row r="13" spans="1:4">
      <c r="A13" s="69">
        <v>1</v>
      </c>
      <c r="B13" s="75" t="s">
        <v>694</v>
      </c>
      <c r="C13" s="1" t="s">
        <v>693</v>
      </c>
    </row>
    <row r="14" spans="1:4">
      <c r="A14" s="69">
        <v>1</v>
      </c>
      <c r="B14" s="75" t="s">
        <v>692</v>
      </c>
      <c r="C14" s="1"/>
    </row>
    <row r="15" spans="1:4">
      <c r="A15" s="69">
        <v>1</v>
      </c>
      <c r="B15" s="75" t="s">
        <v>691</v>
      </c>
      <c r="C15" s="1" t="s">
        <v>690</v>
      </c>
    </row>
    <row r="16" spans="1:4">
      <c r="A16" s="69">
        <v>1</v>
      </c>
      <c r="B16" s="75" t="s">
        <v>689</v>
      </c>
      <c r="C16" s="1"/>
    </row>
    <row r="17" spans="1:3">
      <c r="A17" s="69">
        <v>1</v>
      </c>
      <c r="B17" s="75" t="s">
        <v>688</v>
      </c>
      <c r="C17" s="1"/>
    </row>
    <row r="18" spans="1:3">
      <c r="A18" s="69">
        <v>1</v>
      </c>
      <c r="B18" s="75" t="s">
        <v>687</v>
      </c>
      <c r="C18" s="1" t="s">
        <v>686</v>
      </c>
    </row>
    <row r="19" spans="1:3">
      <c r="A19" s="69">
        <v>1</v>
      </c>
      <c r="B19" s="75" t="s">
        <v>685</v>
      </c>
      <c r="C19" s="1"/>
    </row>
    <row r="20" spans="1:3">
      <c r="A20" s="69">
        <v>1</v>
      </c>
      <c r="B20" s="75" t="s">
        <v>684</v>
      </c>
      <c r="C20" s="1" t="s">
        <v>683</v>
      </c>
    </row>
    <row r="21" spans="1:3">
      <c r="A21" s="69">
        <v>1</v>
      </c>
      <c r="B21" s="75" t="s">
        <v>682</v>
      </c>
      <c r="C21" s="1" t="s">
        <v>681</v>
      </c>
    </row>
    <row r="22" spans="1:3">
      <c r="A22" s="69">
        <v>1</v>
      </c>
      <c r="B22" s="75" t="s">
        <v>680</v>
      </c>
      <c r="C22" s="1" t="s">
        <v>679</v>
      </c>
    </row>
    <row r="23" spans="1:3">
      <c r="A23" s="69">
        <v>1</v>
      </c>
      <c r="B23" s="152" t="s">
        <v>266</v>
      </c>
      <c r="C23" s="152" t="s">
        <v>2401</v>
      </c>
    </row>
    <row r="24" spans="1:3">
      <c r="B24" s="76" t="s">
        <v>667</v>
      </c>
    </row>
    <row r="26" spans="1:3">
      <c r="B26" s="70" t="s">
        <v>625</v>
      </c>
    </row>
    <row r="27" spans="1:3">
      <c r="B27" s="70" t="s">
        <v>678</v>
      </c>
    </row>
    <row r="28" spans="1:3">
      <c r="B28" s="70" t="s">
        <v>677</v>
      </c>
    </row>
    <row r="29" spans="1:3">
      <c r="B29" s="70" t="s">
        <v>676</v>
      </c>
    </row>
    <row r="30" spans="1:3">
      <c r="B30" s="70" t="s">
        <v>675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defaultColWidth="8.85546875" defaultRowHeight="15"/>
  <cols>
    <col min="1" max="1" width="8.85546875" style="81"/>
    <col min="2" max="2" width="57.28515625" style="81" customWidth="1"/>
    <col min="3" max="3" width="40.7109375" style="81" bestFit="1" customWidth="1"/>
    <col min="4" max="16384" width="8.85546875" style="81"/>
  </cols>
  <sheetData>
    <row r="1" spans="1:4">
      <c r="A1" s="148" t="s">
        <v>2084</v>
      </c>
      <c r="B1" s="78" t="s">
        <v>712</v>
      </c>
    </row>
    <row r="2" spans="1:4">
      <c r="B2" s="69" t="s">
        <v>711</v>
      </c>
    </row>
    <row r="3" spans="1:4">
      <c r="B3" s="69" t="s">
        <v>710</v>
      </c>
    </row>
    <row r="4" spans="1:4">
      <c r="B4" s="70" t="s">
        <v>709</v>
      </c>
    </row>
    <row r="5" spans="1:4">
      <c r="B5" s="70"/>
    </row>
    <row r="6" spans="1:4">
      <c r="B6" s="80" t="s">
        <v>621</v>
      </c>
      <c r="C6" s="80" t="s">
        <v>51</v>
      </c>
    </row>
    <row r="7" spans="1:4">
      <c r="A7" s="81">
        <v>1</v>
      </c>
      <c r="B7" s="155" t="s">
        <v>576</v>
      </c>
      <c r="C7" s="80"/>
      <c r="D7" s="156" t="s">
        <v>54</v>
      </c>
    </row>
    <row r="8" spans="1:4">
      <c r="A8" s="81">
        <v>1</v>
      </c>
      <c r="B8" s="155" t="s">
        <v>2396</v>
      </c>
      <c r="C8" s="80"/>
      <c r="D8" s="156" t="s">
        <v>87</v>
      </c>
    </row>
    <row r="9" spans="1:4">
      <c r="A9" s="81">
        <v>1</v>
      </c>
      <c r="B9" s="75" t="s">
        <v>708</v>
      </c>
      <c r="C9" s="75" t="s">
        <v>653</v>
      </c>
    </row>
    <row r="10" spans="1:4">
      <c r="A10" s="81">
        <v>1</v>
      </c>
      <c r="B10" s="75" t="s">
        <v>707</v>
      </c>
      <c r="C10" s="75"/>
    </row>
    <row r="11" spans="1:4">
      <c r="A11" s="81">
        <v>1</v>
      </c>
      <c r="B11" s="75" t="s">
        <v>706</v>
      </c>
      <c r="C11" s="75"/>
    </row>
    <row r="12" spans="1:4">
      <c r="A12" s="81">
        <v>1</v>
      </c>
      <c r="B12" s="75" t="s">
        <v>705</v>
      </c>
      <c r="C12" s="75" t="s">
        <v>704</v>
      </c>
    </row>
    <row r="13" spans="1:4">
      <c r="A13" s="81">
        <v>1</v>
      </c>
      <c r="B13" s="156" t="s">
        <v>266</v>
      </c>
      <c r="C13" s="156" t="s">
        <v>2400</v>
      </c>
    </row>
    <row r="14" spans="1:4">
      <c r="B14" s="76" t="s">
        <v>667</v>
      </c>
    </row>
    <row r="15" spans="1:4">
      <c r="B15" s="70" t="s">
        <v>625</v>
      </c>
    </row>
    <row r="16" spans="1:4">
      <c r="B16" s="70" t="s">
        <v>703</v>
      </c>
    </row>
    <row r="17" spans="2:2">
      <c r="B17" s="70" t="s">
        <v>702</v>
      </c>
    </row>
    <row r="18" spans="2:2">
      <c r="B18" s="70" t="s">
        <v>701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/>
  </sheetViews>
  <sheetFormatPr defaultRowHeight="15"/>
  <cols>
    <col min="2" max="2" width="58.42578125" customWidth="1"/>
    <col min="3" max="3" width="93.140625" customWidth="1"/>
  </cols>
  <sheetData>
    <row r="1" spans="1:4">
      <c r="A1" s="148" t="s">
        <v>2084</v>
      </c>
      <c r="B1" s="78" t="s">
        <v>730</v>
      </c>
    </row>
    <row r="2" spans="1:4">
      <c r="B2" s="85"/>
    </row>
    <row r="3" spans="1:4">
      <c r="B3" s="74" t="s">
        <v>729</v>
      </c>
    </row>
    <row r="4" spans="1:4">
      <c r="B4" s="74" t="s">
        <v>728</v>
      </c>
    </row>
    <row r="5" spans="1:4">
      <c r="B5" s="74" t="s">
        <v>727</v>
      </c>
    </row>
    <row r="6" spans="1:4">
      <c r="B6" s="74"/>
    </row>
    <row r="7" spans="1:4">
      <c r="B7" s="80" t="s">
        <v>621</v>
      </c>
      <c r="C7" s="80" t="s">
        <v>51</v>
      </c>
    </row>
    <row r="8" spans="1:4">
      <c r="A8">
        <v>1</v>
      </c>
      <c r="B8" s="155" t="s">
        <v>576</v>
      </c>
      <c r="C8" s="80"/>
      <c r="D8" s="44" t="s">
        <v>54</v>
      </c>
    </row>
    <row r="9" spans="1:4">
      <c r="A9">
        <v>1</v>
      </c>
      <c r="B9" s="155" t="s">
        <v>2396</v>
      </c>
      <c r="C9" s="80"/>
      <c r="D9" s="44" t="s">
        <v>87</v>
      </c>
    </row>
    <row r="10" spans="1:4">
      <c r="A10">
        <v>1</v>
      </c>
      <c r="B10" s="155" t="s">
        <v>333</v>
      </c>
      <c r="C10" s="155" t="s">
        <v>2402</v>
      </c>
      <c r="D10" s="44" t="s">
        <v>87</v>
      </c>
    </row>
    <row r="11" spans="1:4">
      <c r="A11">
        <v>1</v>
      </c>
      <c r="B11" s="84" t="s">
        <v>726</v>
      </c>
      <c r="C11" s="75" t="s">
        <v>653</v>
      </c>
    </row>
    <row r="12" spans="1:4">
      <c r="A12">
        <v>1</v>
      </c>
      <c r="B12" s="84" t="s">
        <v>725</v>
      </c>
      <c r="C12" s="4"/>
    </row>
    <row r="13" spans="1:4">
      <c r="A13">
        <v>1</v>
      </c>
      <c r="B13" s="84" t="s">
        <v>724</v>
      </c>
      <c r="C13" s="4"/>
    </row>
    <row r="14" spans="1:4">
      <c r="A14">
        <v>1</v>
      </c>
      <c r="B14" s="84" t="s">
        <v>723</v>
      </c>
      <c r="C14" s="75" t="s">
        <v>722</v>
      </c>
    </row>
    <row r="15" spans="1:4">
      <c r="A15">
        <v>1</v>
      </c>
      <c r="B15" s="84" t="s">
        <v>721</v>
      </c>
      <c r="C15" s="75" t="s">
        <v>704</v>
      </c>
    </row>
    <row r="16" spans="1:4">
      <c r="A16">
        <v>1</v>
      </c>
      <c r="B16" s="84" t="s">
        <v>720</v>
      </c>
      <c r="C16" s="75" t="s">
        <v>719</v>
      </c>
    </row>
    <row r="17" spans="1:3">
      <c r="A17">
        <v>1</v>
      </c>
      <c r="B17" s="84" t="s">
        <v>718</v>
      </c>
      <c r="C17" s="4"/>
    </row>
    <row r="18" spans="1:3">
      <c r="A18">
        <v>1</v>
      </c>
      <c r="B18" s="84" t="s">
        <v>717</v>
      </c>
      <c r="C18" s="75"/>
    </row>
    <row r="19" spans="1:3" ht="60">
      <c r="A19">
        <v>1</v>
      </c>
      <c r="B19" s="83" t="s">
        <v>716</v>
      </c>
      <c r="C19" s="68" t="s">
        <v>2403</v>
      </c>
    </row>
    <row r="21" spans="1:3">
      <c r="B21" s="82" t="s">
        <v>667</v>
      </c>
    </row>
    <row r="22" spans="1:3">
      <c r="B22" s="74" t="s">
        <v>715</v>
      </c>
    </row>
    <row r="23" spans="1:3">
      <c r="B23" s="74" t="s">
        <v>714</v>
      </c>
    </row>
    <row r="24" spans="1:3">
      <c r="B24" s="74" t="s">
        <v>713</v>
      </c>
    </row>
    <row r="25" spans="1:3">
      <c r="B25" s="74" t="s">
        <v>675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/>
  </sheetViews>
  <sheetFormatPr defaultColWidth="8.85546875" defaultRowHeight="15"/>
  <cols>
    <col min="1" max="1" width="8.85546875" style="81"/>
    <col min="2" max="2" width="26.5703125" style="81" customWidth="1"/>
    <col min="3" max="3" width="17" style="81" customWidth="1"/>
    <col min="4" max="16384" width="8.85546875" style="81"/>
  </cols>
  <sheetData>
    <row r="1" spans="1:4">
      <c r="A1" s="148" t="s">
        <v>2084</v>
      </c>
      <c r="B1" s="78" t="s">
        <v>747</v>
      </c>
    </row>
    <row r="3" spans="1:4">
      <c r="B3" s="69" t="s">
        <v>746</v>
      </c>
    </row>
    <row r="5" spans="1:4">
      <c r="B5" s="82" t="s">
        <v>655</v>
      </c>
    </row>
    <row r="6" spans="1:4">
      <c r="B6" s="80" t="s">
        <v>621</v>
      </c>
      <c r="C6" s="80" t="s">
        <v>51</v>
      </c>
    </row>
    <row r="7" spans="1:4">
      <c r="A7" s="81">
        <v>1</v>
      </c>
      <c r="B7" s="155" t="s">
        <v>576</v>
      </c>
      <c r="C7" s="155"/>
      <c r="D7" s="156" t="s">
        <v>54</v>
      </c>
    </row>
    <row r="8" spans="1:4">
      <c r="A8" s="81">
        <v>1</v>
      </c>
      <c r="B8" s="1" t="s">
        <v>745</v>
      </c>
      <c r="C8" s="86" t="s">
        <v>333</v>
      </c>
      <c r="D8" s="156" t="s">
        <v>87</v>
      </c>
    </row>
    <row r="9" spans="1:4">
      <c r="A9" s="81">
        <v>1</v>
      </c>
      <c r="B9" s="99" t="s">
        <v>2396</v>
      </c>
      <c r="C9" s="157"/>
      <c r="D9" s="156" t="s">
        <v>87</v>
      </c>
    </row>
    <row r="10" spans="1:4">
      <c r="A10" s="81">
        <v>1</v>
      </c>
      <c r="B10" s="1" t="s">
        <v>561</v>
      </c>
      <c r="C10" s="86"/>
    </row>
    <row r="11" spans="1:4">
      <c r="A11" s="81">
        <v>1</v>
      </c>
      <c r="B11" s="1" t="s">
        <v>559</v>
      </c>
      <c r="C11" s="86"/>
    </row>
    <row r="12" spans="1:4">
      <c r="A12" s="81">
        <v>1</v>
      </c>
      <c r="B12" s="1" t="s">
        <v>557</v>
      </c>
      <c r="C12" s="86"/>
    </row>
    <row r="13" spans="1:4">
      <c r="A13" s="81">
        <v>1</v>
      </c>
      <c r="B13" s="1" t="s">
        <v>555</v>
      </c>
      <c r="C13" s="86"/>
    </row>
    <row r="14" spans="1:4">
      <c r="A14" s="81">
        <v>1</v>
      </c>
      <c r="B14" s="1" t="s">
        <v>552</v>
      </c>
      <c r="C14" s="86"/>
    </row>
    <row r="15" spans="1:4">
      <c r="A15" s="81">
        <v>1</v>
      </c>
      <c r="B15" s="1" t="s">
        <v>569</v>
      </c>
      <c r="C15" s="86"/>
    </row>
    <row r="16" spans="1:4">
      <c r="A16" s="81">
        <v>1</v>
      </c>
      <c r="B16" s="1" t="s">
        <v>547</v>
      </c>
      <c r="C16" s="86"/>
    </row>
    <row r="17" spans="2:2">
      <c r="B17"/>
    </row>
    <row r="18" spans="2:2">
      <c r="B18" s="82" t="s">
        <v>667</v>
      </c>
    </row>
    <row r="19" spans="2:2">
      <c r="B19" s="74" t="s">
        <v>625</v>
      </c>
    </row>
    <row r="20" spans="2:2">
      <c r="B20" s="74" t="s">
        <v>545</v>
      </c>
    </row>
    <row r="21" spans="2:2">
      <c r="B21" s="74" t="s">
        <v>544</v>
      </c>
    </row>
    <row r="22" spans="2:2">
      <c r="B22" s="74" t="s">
        <v>744</v>
      </c>
    </row>
    <row r="23" spans="2:2">
      <c r="B23" s="74" t="s">
        <v>542</v>
      </c>
    </row>
    <row r="24" spans="2:2">
      <c r="B24" s="74" t="s">
        <v>743</v>
      </c>
    </row>
    <row r="25" spans="2:2">
      <c r="B25"/>
    </row>
    <row r="26" spans="2:2">
      <c r="B26" s="74" t="s">
        <v>592</v>
      </c>
    </row>
    <row r="27" spans="2:2">
      <c r="B27" s="74" t="s">
        <v>742</v>
      </c>
    </row>
    <row r="28" spans="2:2">
      <c r="B28" s="74" t="s">
        <v>741</v>
      </c>
    </row>
    <row r="29" spans="2:2">
      <c r="B29" s="74" t="s">
        <v>740</v>
      </c>
    </row>
    <row r="30" spans="2:2">
      <c r="B30" s="74" t="s">
        <v>739</v>
      </c>
    </row>
    <row r="31" spans="2:2">
      <c r="B31" s="74" t="s">
        <v>738</v>
      </c>
    </row>
    <row r="32" spans="2:2">
      <c r="B32" s="74" t="s">
        <v>737</v>
      </c>
    </row>
    <row r="33" spans="2:2">
      <c r="B33" s="74" t="s">
        <v>736</v>
      </c>
    </row>
    <row r="34" spans="2:2">
      <c r="B34" s="74" t="s">
        <v>735</v>
      </c>
    </row>
    <row r="35" spans="2:2">
      <c r="B35" s="74" t="s">
        <v>734</v>
      </c>
    </row>
    <row r="36" spans="2:2">
      <c r="B36" s="74" t="s">
        <v>733</v>
      </c>
    </row>
    <row r="37" spans="2:2">
      <c r="B37" s="74" t="s">
        <v>732</v>
      </c>
    </row>
    <row r="38" spans="2:2">
      <c r="B38" s="74" t="s">
        <v>731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200"/>
  <sheetViews>
    <sheetView workbookViewId="0"/>
  </sheetViews>
  <sheetFormatPr defaultRowHeight="15"/>
  <cols>
    <col min="2" max="2" width="13.85546875" bestFit="1" customWidth="1"/>
    <col min="3" max="3" width="36.42578125" customWidth="1"/>
    <col min="4" max="4" width="119.42578125" bestFit="1" customWidth="1"/>
  </cols>
  <sheetData>
    <row r="1" spans="1:4">
      <c r="A1" s="148" t="s">
        <v>2084</v>
      </c>
    </row>
    <row r="2" spans="1:4">
      <c r="A2" s="109" t="s">
        <v>1161</v>
      </c>
      <c r="B2" s="109" t="s">
        <v>35</v>
      </c>
      <c r="C2" s="109" t="s">
        <v>1162</v>
      </c>
      <c r="D2" s="109" t="s">
        <v>1163</v>
      </c>
    </row>
    <row r="3" spans="1:4">
      <c r="A3" s="105">
        <v>1</v>
      </c>
      <c r="B3" s="110" t="s">
        <v>1574</v>
      </c>
      <c r="C3" s="106" t="s">
        <v>333</v>
      </c>
      <c r="D3" s="106" t="s">
        <v>1575</v>
      </c>
    </row>
    <row r="4" spans="1:4" ht="38.25">
      <c r="A4" s="105">
        <v>2</v>
      </c>
      <c r="B4" s="110" t="s">
        <v>1574</v>
      </c>
      <c r="C4" s="106" t="s">
        <v>249</v>
      </c>
      <c r="D4" s="106" t="s">
        <v>250</v>
      </c>
    </row>
    <row r="5" spans="1:4">
      <c r="A5" s="105">
        <v>3</v>
      </c>
      <c r="B5" s="110" t="s">
        <v>1574</v>
      </c>
      <c r="C5" s="106" t="s">
        <v>1576</v>
      </c>
      <c r="D5" s="106" t="s">
        <v>1577</v>
      </c>
    </row>
    <row r="6" spans="1:4">
      <c r="A6" s="105">
        <v>4</v>
      </c>
      <c r="B6" s="110" t="s">
        <v>1574</v>
      </c>
      <c r="C6" s="106" t="s">
        <v>1578</v>
      </c>
      <c r="D6" s="106" t="s">
        <v>1579</v>
      </c>
    </row>
    <row r="7" spans="1:4" ht="25.5">
      <c r="A7" s="105">
        <v>5</v>
      </c>
      <c r="B7" s="110" t="s">
        <v>1574</v>
      </c>
      <c r="C7" s="106" t="s">
        <v>1580</v>
      </c>
      <c r="D7" s="106" t="s">
        <v>1581</v>
      </c>
    </row>
    <row r="8" spans="1:4">
      <c r="A8" s="105">
        <v>6</v>
      </c>
      <c r="B8" s="110" t="s">
        <v>1574</v>
      </c>
      <c r="C8" s="106" t="s">
        <v>1582</v>
      </c>
      <c r="D8" s="106" t="s">
        <v>1583</v>
      </c>
    </row>
    <row r="9" spans="1:4">
      <c r="A9" s="105">
        <v>7</v>
      </c>
      <c r="B9" s="132" t="s">
        <v>1574</v>
      </c>
      <c r="C9" s="133" t="s">
        <v>1999</v>
      </c>
      <c r="D9" s="133" t="s">
        <v>2001</v>
      </c>
    </row>
    <row r="10" spans="1:4">
      <c r="A10" s="105">
        <v>8</v>
      </c>
      <c r="B10" s="132" t="s">
        <v>1574</v>
      </c>
      <c r="C10" s="133" t="s">
        <v>2000</v>
      </c>
      <c r="D10" s="133" t="s">
        <v>2002</v>
      </c>
    </row>
    <row r="11" spans="1:4">
      <c r="A11" s="105">
        <v>9</v>
      </c>
      <c r="B11" s="132" t="s">
        <v>1574</v>
      </c>
      <c r="C11" s="106" t="s">
        <v>1585</v>
      </c>
      <c r="D11" s="106" t="s">
        <v>1586</v>
      </c>
    </row>
    <row r="12" spans="1:4">
      <c r="A12" s="105">
        <v>10</v>
      </c>
      <c r="B12" s="132" t="s">
        <v>1574</v>
      </c>
      <c r="C12" s="106" t="s">
        <v>1587</v>
      </c>
      <c r="D12" s="106" t="s">
        <v>1588</v>
      </c>
    </row>
    <row r="13" spans="1:4">
      <c r="A13" s="105">
        <v>11</v>
      </c>
      <c r="B13" s="132" t="s">
        <v>1574</v>
      </c>
      <c r="C13" s="106" t="s">
        <v>1589</v>
      </c>
      <c r="D13" s="106" t="s">
        <v>1590</v>
      </c>
    </row>
    <row r="14" spans="1:4">
      <c r="A14" s="105">
        <v>12</v>
      </c>
      <c r="B14" s="132" t="s">
        <v>1574</v>
      </c>
      <c r="C14" s="106" t="s">
        <v>1591</v>
      </c>
      <c r="D14" s="106" t="s">
        <v>1592</v>
      </c>
    </row>
    <row r="15" spans="1:4">
      <c r="A15" s="105">
        <v>13</v>
      </c>
      <c r="B15" s="110" t="s">
        <v>1574</v>
      </c>
      <c r="C15" s="106" t="s">
        <v>1593</v>
      </c>
      <c r="D15" s="106" t="s">
        <v>2003</v>
      </c>
    </row>
    <row r="16" spans="1:4">
      <c r="A16" s="105">
        <v>14</v>
      </c>
      <c r="B16" s="110" t="s">
        <v>1574</v>
      </c>
      <c r="C16" s="106" t="s">
        <v>1594</v>
      </c>
      <c r="D16" s="106" t="s">
        <v>1595</v>
      </c>
    </row>
    <row r="17" spans="1:4">
      <c r="A17" s="105">
        <v>15</v>
      </c>
      <c r="B17" s="110" t="s">
        <v>1574</v>
      </c>
      <c r="C17" s="106" t="s">
        <v>1596</v>
      </c>
      <c r="D17" s="106" t="s">
        <v>1597</v>
      </c>
    </row>
    <row r="18" spans="1:4">
      <c r="A18" s="105">
        <v>16</v>
      </c>
      <c r="B18" s="110" t="s">
        <v>1574</v>
      </c>
      <c r="C18" s="106" t="s">
        <v>1598</v>
      </c>
      <c r="D18" s="106" t="s">
        <v>1599</v>
      </c>
    </row>
    <row r="19" spans="1:4">
      <c r="A19" s="105">
        <v>17</v>
      </c>
      <c r="B19" s="110" t="s">
        <v>1574</v>
      </c>
      <c r="C19" s="106" t="s">
        <v>1600</v>
      </c>
      <c r="D19" s="106" t="s">
        <v>337</v>
      </c>
    </row>
    <row r="20" spans="1:4">
      <c r="A20" s="105">
        <v>18</v>
      </c>
      <c r="B20" s="110" t="s">
        <v>1574</v>
      </c>
      <c r="C20" s="106" t="s">
        <v>1601</v>
      </c>
      <c r="D20" s="106" t="s">
        <v>1602</v>
      </c>
    </row>
    <row r="21" spans="1:4">
      <c r="A21" s="105">
        <v>19</v>
      </c>
      <c r="B21" s="110" t="s">
        <v>1574</v>
      </c>
      <c r="C21" s="106" t="s">
        <v>1603</v>
      </c>
      <c r="D21" s="106" t="s">
        <v>1604</v>
      </c>
    </row>
    <row r="22" spans="1:4">
      <c r="A22" s="105">
        <v>20</v>
      </c>
      <c r="B22" s="110" t="s">
        <v>1574</v>
      </c>
      <c r="C22" s="106" t="s">
        <v>1605</v>
      </c>
      <c r="D22" s="106" t="s">
        <v>1606</v>
      </c>
    </row>
    <row r="23" spans="1:4">
      <c r="A23" s="105">
        <v>21</v>
      </c>
      <c r="B23" s="110" t="s">
        <v>1574</v>
      </c>
      <c r="C23" s="106" t="s">
        <v>1607</v>
      </c>
      <c r="D23" s="106" t="s">
        <v>1608</v>
      </c>
    </row>
    <row r="24" spans="1:4">
      <c r="A24" s="105">
        <v>22</v>
      </c>
      <c r="B24" s="110" t="s">
        <v>1574</v>
      </c>
      <c r="C24" s="106" t="s">
        <v>1609</v>
      </c>
      <c r="D24" s="106" t="s">
        <v>1610</v>
      </c>
    </row>
    <row r="25" spans="1:4">
      <c r="A25" s="105">
        <v>23</v>
      </c>
      <c r="B25" s="110" t="s">
        <v>1574</v>
      </c>
      <c r="C25" s="106" t="s">
        <v>1611</v>
      </c>
      <c r="D25" s="106" t="s">
        <v>1612</v>
      </c>
    </row>
    <row r="26" spans="1:4">
      <c r="A26" s="105">
        <v>24</v>
      </c>
      <c r="B26" s="110" t="s">
        <v>1574</v>
      </c>
      <c r="C26" s="106" t="s">
        <v>1613</v>
      </c>
      <c r="D26" s="106" t="s">
        <v>1614</v>
      </c>
    </row>
    <row r="27" spans="1:4" ht="25.5">
      <c r="A27" s="105">
        <v>25</v>
      </c>
      <c r="B27" s="110" t="s">
        <v>1574</v>
      </c>
      <c r="C27" s="106" t="s">
        <v>1615</v>
      </c>
      <c r="D27" s="106" t="s">
        <v>1616</v>
      </c>
    </row>
    <row r="28" spans="1:4">
      <c r="A28" s="105">
        <v>26</v>
      </c>
      <c r="B28" s="110" t="s">
        <v>1574</v>
      </c>
      <c r="C28" s="106" t="s">
        <v>1617</v>
      </c>
      <c r="D28" s="106" t="s">
        <v>1618</v>
      </c>
    </row>
    <row r="29" spans="1:4">
      <c r="A29" s="105">
        <v>27</v>
      </c>
      <c r="B29" s="110" t="s">
        <v>1574</v>
      </c>
      <c r="C29" s="106" t="s">
        <v>1619</v>
      </c>
      <c r="D29" s="106" t="s">
        <v>1620</v>
      </c>
    </row>
    <row r="30" spans="1:4">
      <c r="A30" s="105">
        <v>28</v>
      </c>
      <c r="B30" s="132" t="s">
        <v>1574</v>
      </c>
      <c r="C30" s="133" t="s">
        <v>2004</v>
      </c>
      <c r="D30" s="133" t="s">
        <v>2005</v>
      </c>
    </row>
    <row r="200" spans="1:1">
      <c r="A200">
        <f>MAX(A1:A199)</f>
        <v>28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/>
  </sheetViews>
  <sheetFormatPr defaultColWidth="8.85546875" defaultRowHeight="10.5"/>
  <cols>
    <col min="1" max="1" width="8.85546875" style="65"/>
    <col min="2" max="2" width="34.28515625" style="65" customWidth="1"/>
    <col min="3" max="3" width="34.7109375" style="65" customWidth="1"/>
    <col min="4" max="16384" width="8.85546875" style="65"/>
  </cols>
  <sheetData>
    <row r="1" spans="1:4" ht="15">
      <c r="A1" s="148" t="s">
        <v>2084</v>
      </c>
      <c r="B1" s="78" t="s">
        <v>767</v>
      </c>
    </row>
    <row r="3" spans="1:4">
      <c r="B3" s="74" t="s">
        <v>766</v>
      </c>
    </row>
    <row r="4" spans="1:4">
      <c r="B4" s="74" t="s">
        <v>765</v>
      </c>
    </row>
    <row r="6" spans="1:4">
      <c r="B6" s="82" t="s">
        <v>655</v>
      </c>
    </row>
    <row r="7" spans="1:4">
      <c r="B7" s="82"/>
    </row>
    <row r="8" spans="1:4">
      <c r="B8" s="80" t="s">
        <v>621</v>
      </c>
      <c r="C8" s="80" t="s">
        <v>51</v>
      </c>
    </row>
    <row r="9" spans="1:4">
      <c r="A9" s="65">
        <v>1</v>
      </c>
      <c r="B9" s="155" t="s">
        <v>576</v>
      </c>
      <c r="C9" s="80"/>
      <c r="D9" s="72" t="s">
        <v>54</v>
      </c>
    </row>
    <row r="10" spans="1:4">
      <c r="A10" s="65">
        <v>1</v>
      </c>
      <c r="B10" s="84" t="s">
        <v>764</v>
      </c>
      <c r="C10" s="3" t="s">
        <v>763</v>
      </c>
    </row>
    <row r="11" spans="1:4">
      <c r="A11" s="65">
        <v>1</v>
      </c>
      <c r="B11" s="84" t="s">
        <v>762</v>
      </c>
      <c r="C11" s="3" t="s">
        <v>761</v>
      </c>
    </row>
    <row r="12" spans="1:4">
      <c r="A12" s="65">
        <v>1</v>
      </c>
      <c r="B12" s="84" t="s">
        <v>760</v>
      </c>
      <c r="C12" s="3" t="s">
        <v>759</v>
      </c>
    </row>
    <row r="13" spans="1:4">
      <c r="A13" s="65">
        <v>1</v>
      </c>
      <c r="B13" s="84" t="s">
        <v>758</v>
      </c>
      <c r="C13" s="66" t="s">
        <v>333</v>
      </c>
      <c r="D13" s="72" t="s">
        <v>87</v>
      </c>
    </row>
    <row r="14" spans="1:4">
      <c r="A14" s="65">
        <v>1</v>
      </c>
      <c r="B14" s="158" t="s">
        <v>2396</v>
      </c>
      <c r="C14" s="3"/>
      <c r="D14" s="72" t="s">
        <v>87</v>
      </c>
    </row>
    <row r="15" spans="1:4">
      <c r="A15" s="65">
        <v>1</v>
      </c>
      <c r="B15" s="84" t="s">
        <v>561</v>
      </c>
      <c r="C15" s="3"/>
    </row>
    <row r="16" spans="1:4">
      <c r="A16" s="65">
        <v>1</v>
      </c>
      <c r="B16" s="84" t="s">
        <v>620</v>
      </c>
      <c r="C16" s="3"/>
    </row>
    <row r="17" spans="1:3">
      <c r="A17" s="65">
        <v>1</v>
      </c>
      <c r="B17" s="84" t="s">
        <v>757</v>
      </c>
      <c r="C17" s="3"/>
    </row>
    <row r="18" spans="1:3">
      <c r="A18" s="65">
        <v>1</v>
      </c>
      <c r="B18" s="84" t="s">
        <v>756</v>
      </c>
      <c r="C18" s="3"/>
    </row>
    <row r="19" spans="1:3">
      <c r="A19" s="65">
        <v>1</v>
      </c>
      <c r="B19" s="84" t="s">
        <v>755</v>
      </c>
      <c r="C19" s="3"/>
    </row>
    <row r="20" spans="1:3">
      <c r="A20" s="65">
        <v>1</v>
      </c>
      <c r="B20" s="84" t="s">
        <v>754</v>
      </c>
      <c r="C20" s="3"/>
    </row>
    <row r="21" spans="1:3">
      <c r="A21" s="65">
        <v>1</v>
      </c>
      <c r="B21" s="84" t="s">
        <v>753</v>
      </c>
      <c r="C21" s="3"/>
    </row>
    <row r="22" spans="1:3" ht="31.5">
      <c r="A22" s="65">
        <v>1</v>
      </c>
      <c r="B22" s="84" t="s">
        <v>752</v>
      </c>
      <c r="C22" s="87" t="s">
        <v>751</v>
      </c>
    </row>
    <row r="23" spans="1:3">
      <c r="A23" s="65">
        <v>1</v>
      </c>
      <c r="B23" s="84" t="s">
        <v>750</v>
      </c>
      <c r="C23" s="3"/>
    </row>
    <row r="24" spans="1:3">
      <c r="A24" s="65">
        <v>1</v>
      </c>
      <c r="B24" s="84" t="s">
        <v>547</v>
      </c>
      <c r="C24" s="3"/>
    </row>
    <row r="25" spans="1:3">
      <c r="B25" s="74"/>
    </row>
    <row r="27" spans="1:3">
      <c r="B27" s="82" t="s">
        <v>667</v>
      </c>
    </row>
    <row r="29" spans="1:3">
      <c r="B29" s="74" t="s">
        <v>625</v>
      </c>
    </row>
    <row r="30" spans="1:3">
      <c r="B30" s="74" t="s">
        <v>545</v>
      </c>
    </row>
    <row r="31" spans="1:3">
      <c r="B31" s="74" t="s">
        <v>544</v>
      </c>
    </row>
    <row r="32" spans="1:3">
      <c r="B32" s="74" t="s">
        <v>542</v>
      </c>
    </row>
    <row r="33" spans="2:2">
      <c r="B33" s="74" t="s">
        <v>749</v>
      </c>
    </row>
    <row r="34" spans="2:2">
      <c r="B34" s="74" t="s">
        <v>748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/>
  </sheetViews>
  <sheetFormatPr defaultColWidth="8.85546875" defaultRowHeight="10.5"/>
  <cols>
    <col min="1" max="1" width="8.85546875" style="69"/>
    <col min="2" max="2" width="45.5703125" style="69" customWidth="1"/>
    <col min="3" max="3" width="24.7109375" style="69" bestFit="1" customWidth="1"/>
    <col min="4" max="16384" width="8.85546875" style="69"/>
  </cols>
  <sheetData>
    <row r="1" spans="1:4" ht="15">
      <c r="A1" s="148" t="s">
        <v>2084</v>
      </c>
      <c r="B1" s="78" t="s">
        <v>792</v>
      </c>
    </row>
    <row r="3" spans="1:4">
      <c r="B3" s="69" t="s">
        <v>791</v>
      </c>
    </row>
    <row r="4" spans="1:4">
      <c r="B4" s="69" t="s">
        <v>790</v>
      </c>
    </row>
    <row r="6" spans="1:4">
      <c r="B6" s="76" t="s">
        <v>655</v>
      </c>
    </row>
    <row r="7" spans="1:4">
      <c r="B7" s="89"/>
    </row>
    <row r="8" spans="1:4">
      <c r="B8" s="80" t="s">
        <v>621</v>
      </c>
      <c r="C8" s="80" t="s">
        <v>51</v>
      </c>
    </row>
    <row r="9" spans="1:4">
      <c r="A9" s="69">
        <v>1</v>
      </c>
      <c r="B9" s="155" t="s">
        <v>576</v>
      </c>
      <c r="C9" s="155"/>
      <c r="D9" s="152" t="s">
        <v>54</v>
      </c>
    </row>
    <row r="10" spans="1:4">
      <c r="A10" s="69">
        <v>1</v>
      </c>
      <c r="B10" s="75" t="s">
        <v>789</v>
      </c>
      <c r="C10" s="1" t="s">
        <v>788</v>
      </c>
    </row>
    <row r="11" spans="1:4">
      <c r="A11" s="69">
        <v>1</v>
      </c>
      <c r="B11" s="75" t="s">
        <v>787</v>
      </c>
      <c r="C11" s="1"/>
    </row>
    <row r="12" spans="1:4">
      <c r="A12" s="69">
        <v>1</v>
      </c>
      <c r="B12" s="75" t="s">
        <v>786</v>
      </c>
      <c r="C12" s="1"/>
    </row>
    <row r="13" spans="1:4">
      <c r="A13" s="69">
        <v>1</v>
      </c>
      <c r="B13" s="75" t="s">
        <v>785</v>
      </c>
      <c r="C13" s="1"/>
    </row>
    <row r="14" spans="1:4">
      <c r="A14" s="69">
        <v>1</v>
      </c>
      <c r="B14" s="75" t="s">
        <v>784</v>
      </c>
      <c r="C14" s="1"/>
    </row>
    <row r="15" spans="1:4">
      <c r="A15" s="69">
        <v>1</v>
      </c>
      <c r="B15" s="75" t="s">
        <v>783</v>
      </c>
      <c r="C15" s="1"/>
    </row>
    <row r="16" spans="1:4">
      <c r="A16" s="69">
        <v>1</v>
      </c>
      <c r="B16" s="159" t="s">
        <v>2396</v>
      </c>
      <c r="C16" s="99"/>
      <c r="D16" s="152" t="s">
        <v>87</v>
      </c>
    </row>
    <row r="17" spans="1:3">
      <c r="A17" s="69">
        <v>1</v>
      </c>
      <c r="B17" s="75" t="s">
        <v>782</v>
      </c>
      <c r="C17" s="1"/>
    </row>
    <row r="18" spans="1:3">
      <c r="A18" s="69">
        <v>1</v>
      </c>
      <c r="B18" s="75" t="s">
        <v>781</v>
      </c>
      <c r="C18" s="1"/>
    </row>
    <row r="19" spans="1:3">
      <c r="A19" s="69">
        <v>1</v>
      </c>
      <c r="B19" s="75" t="s">
        <v>780</v>
      </c>
      <c r="C19" s="1"/>
    </row>
    <row r="20" spans="1:3">
      <c r="A20" s="69">
        <v>1</v>
      </c>
      <c r="B20" s="75" t="s">
        <v>779</v>
      </c>
      <c r="C20" s="1"/>
    </row>
    <row r="21" spans="1:3">
      <c r="A21" s="69">
        <v>1</v>
      </c>
      <c r="B21" s="75" t="s">
        <v>778</v>
      </c>
      <c r="C21" s="1"/>
    </row>
    <row r="22" spans="1:3">
      <c r="A22" s="69">
        <v>1</v>
      </c>
      <c r="B22" s="75" t="s">
        <v>777</v>
      </c>
      <c r="C22" s="1"/>
    </row>
    <row r="24" spans="1:3">
      <c r="B24" s="70" t="s">
        <v>776</v>
      </c>
    </row>
    <row r="25" spans="1:3">
      <c r="B25" s="70" t="s">
        <v>775</v>
      </c>
    </row>
    <row r="26" spans="1:3">
      <c r="B26" s="70" t="s">
        <v>774</v>
      </c>
    </row>
    <row r="27" spans="1:3">
      <c r="B27" s="70" t="s">
        <v>773</v>
      </c>
    </row>
    <row r="28" spans="1:3">
      <c r="B28" s="88" t="s">
        <v>772</v>
      </c>
    </row>
    <row r="29" spans="1:3">
      <c r="B29" s="70" t="s">
        <v>771</v>
      </c>
    </row>
    <row r="31" spans="1:3">
      <c r="B31" s="70" t="s">
        <v>770</v>
      </c>
    </row>
    <row r="33" spans="2:2">
      <c r="B33" s="70" t="s">
        <v>625</v>
      </c>
    </row>
    <row r="34" spans="2:2">
      <c r="B34" s="70" t="s">
        <v>769</v>
      </c>
    </row>
    <row r="35" spans="2:2">
      <c r="B35" s="70" t="s">
        <v>544</v>
      </c>
    </row>
    <row r="36" spans="2:2">
      <c r="B36" s="70" t="s">
        <v>542</v>
      </c>
    </row>
    <row r="37" spans="2:2">
      <c r="B37" s="70" t="s">
        <v>768</v>
      </c>
    </row>
  </sheetData>
  <hyperlinks>
    <hyperlink ref="B28" r:id="rId1" display="https://cbu.uz/ru/arkhiv-kursov-valyut/"/>
    <hyperlink ref="A1" location="'Общий список и приоритет витрин'!A1" display="К списку Витрин"/>
  </hyperlinks>
  <pageMargins left="0.7" right="0.7" top="0.75" bottom="0.75" header="0.3" footer="0.3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zoomScale="90" zoomScaleNormal="90" workbookViewId="0"/>
  </sheetViews>
  <sheetFormatPr defaultColWidth="8.85546875" defaultRowHeight="10.5"/>
  <cols>
    <col min="1" max="1" width="8.85546875" style="65"/>
    <col min="2" max="2" width="21.140625" style="65" bestFit="1" customWidth="1"/>
    <col min="3" max="3" width="6.7109375" style="65" bestFit="1" customWidth="1"/>
    <col min="4" max="4" width="52.5703125" style="65" bestFit="1" customWidth="1"/>
    <col min="5" max="16384" width="8.85546875" style="65"/>
  </cols>
  <sheetData>
    <row r="1" spans="1:5" ht="15">
      <c r="A1" s="148" t="s">
        <v>2084</v>
      </c>
      <c r="B1" s="67" t="s">
        <v>793</v>
      </c>
    </row>
    <row r="3" spans="1:5">
      <c r="B3" s="65" t="s">
        <v>794</v>
      </c>
    </row>
    <row r="4" spans="1:5">
      <c r="B4" s="65" t="s">
        <v>541</v>
      </c>
    </row>
    <row r="5" spans="1:5">
      <c r="B5" s="65" t="s">
        <v>795</v>
      </c>
    </row>
    <row r="7" spans="1:5">
      <c r="B7" s="3" t="s">
        <v>566</v>
      </c>
      <c r="C7" s="3" t="s">
        <v>565</v>
      </c>
      <c r="D7" s="3" t="s">
        <v>564</v>
      </c>
    </row>
    <row r="8" spans="1:5">
      <c r="A8" s="65">
        <v>1</v>
      </c>
      <c r="B8" s="66" t="s">
        <v>2396</v>
      </c>
      <c r="C8" s="3"/>
      <c r="D8" s="3"/>
      <c r="E8" s="72" t="s">
        <v>54</v>
      </c>
    </row>
    <row r="9" spans="1:5">
      <c r="A9" s="65">
        <v>1</v>
      </c>
      <c r="B9" s="3" t="s">
        <v>796</v>
      </c>
      <c r="C9" s="3" t="s">
        <v>797</v>
      </c>
      <c r="D9" s="3" t="s">
        <v>798</v>
      </c>
    </row>
    <row r="10" spans="1:5">
      <c r="A10" s="65">
        <v>1</v>
      </c>
      <c r="B10" s="3" t="s">
        <v>799</v>
      </c>
      <c r="C10" s="3" t="s">
        <v>797</v>
      </c>
      <c r="D10" s="3" t="s">
        <v>800</v>
      </c>
    </row>
    <row r="11" spans="1:5">
      <c r="A11" s="65">
        <v>1</v>
      </c>
      <c r="B11" s="3" t="s">
        <v>801</v>
      </c>
      <c r="C11" s="3" t="s">
        <v>571</v>
      </c>
      <c r="D11" s="3" t="s">
        <v>802</v>
      </c>
    </row>
    <row r="12" spans="1:5">
      <c r="A12" s="65">
        <v>1</v>
      </c>
      <c r="B12" s="3" t="s">
        <v>803</v>
      </c>
      <c r="C12" s="3" t="s">
        <v>797</v>
      </c>
      <c r="D12" s="3" t="s">
        <v>804</v>
      </c>
    </row>
    <row r="13" spans="1:5">
      <c r="A13" s="65">
        <v>1</v>
      </c>
      <c r="B13" s="3" t="s">
        <v>805</v>
      </c>
      <c r="C13" s="3" t="s">
        <v>797</v>
      </c>
      <c r="D13" s="3" t="s">
        <v>806</v>
      </c>
    </row>
    <row r="14" spans="1:5">
      <c r="A14" s="65">
        <v>1</v>
      </c>
      <c r="B14" s="3" t="s">
        <v>807</v>
      </c>
      <c r="C14" s="3" t="s">
        <v>571</v>
      </c>
      <c r="D14" s="3" t="s">
        <v>808</v>
      </c>
    </row>
    <row r="15" spans="1:5">
      <c r="A15" s="65">
        <v>1</v>
      </c>
      <c r="B15" s="3" t="s">
        <v>809</v>
      </c>
      <c r="C15" s="3" t="s">
        <v>797</v>
      </c>
      <c r="D15" s="3" t="s">
        <v>810</v>
      </c>
    </row>
    <row r="16" spans="1:5">
      <c r="A16" s="65">
        <v>1</v>
      </c>
      <c r="B16" s="3" t="s">
        <v>811</v>
      </c>
      <c r="C16" s="3" t="s">
        <v>797</v>
      </c>
      <c r="D16" s="3" t="s">
        <v>812</v>
      </c>
    </row>
    <row r="17" spans="1:4">
      <c r="A17" s="65">
        <v>1</v>
      </c>
      <c r="B17" s="3" t="s">
        <v>813</v>
      </c>
      <c r="C17" s="3" t="s">
        <v>797</v>
      </c>
      <c r="D17" s="3" t="s">
        <v>814</v>
      </c>
    </row>
    <row r="18" spans="1:4">
      <c r="A18" s="65">
        <v>1</v>
      </c>
      <c r="B18" s="3" t="s">
        <v>815</v>
      </c>
      <c r="C18" s="3" t="s">
        <v>797</v>
      </c>
      <c r="D18" s="3" t="s">
        <v>816</v>
      </c>
    </row>
    <row r="19" spans="1:4">
      <c r="A19" s="65">
        <v>1</v>
      </c>
      <c r="B19" s="3" t="s">
        <v>817</v>
      </c>
      <c r="C19" s="3" t="s">
        <v>797</v>
      </c>
      <c r="D19" s="3" t="s">
        <v>818</v>
      </c>
    </row>
    <row r="20" spans="1:4">
      <c r="A20" s="65">
        <v>1</v>
      </c>
      <c r="B20" s="3" t="s">
        <v>819</v>
      </c>
      <c r="C20" s="3" t="s">
        <v>797</v>
      </c>
      <c r="D20" s="3" t="s">
        <v>820</v>
      </c>
    </row>
    <row r="21" spans="1:4">
      <c r="A21" s="65">
        <v>1</v>
      </c>
      <c r="B21" s="3" t="s">
        <v>821</v>
      </c>
      <c r="C21" s="3" t="s">
        <v>797</v>
      </c>
      <c r="D21" s="3" t="s">
        <v>822</v>
      </c>
    </row>
    <row r="22" spans="1:4">
      <c r="A22" s="65">
        <v>1</v>
      </c>
      <c r="B22" s="3" t="s">
        <v>823</v>
      </c>
      <c r="C22" s="3" t="s">
        <v>797</v>
      </c>
      <c r="D22" s="3" t="s">
        <v>824</v>
      </c>
    </row>
    <row r="23" spans="1:4">
      <c r="A23" s="65">
        <v>1</v>
      </c>
      <c r="B23" s="3" t="s">
        <v>825</v>
      </c>
      <c r="C23" s="3" t="s">
        <v>797</v>
      </c>
      <c r="D23" s="3" t="s">
        <v>826</v>
      </c>
    </row>
    <row r="24" spans="1:4">
      <c r="A24" s="65">
        <v>1</v>
      </c>
      <c r="B24" s="3" t="s">
        <v>827</v>
      </c>
      <c r="C24" s="3" t="s">
        <v>797</v>
      </c>
      <c r="D24" s="3" t="s">
        <v>828</v>
      </c>
    </row>
    <row r="25" spans="1:4">
      <c r="A25" s="65">
        <v>1</v>
      </c>
      <c r="B25" s="3" t="s">
        <v>829</v>
      </c>
      <c r="C25" s="3" t="s">
        <v>797</v>
      </c>
      <c r="D25" s="3" t="s">
        <v>830</v>
      </c>
    </row>
    <row r="26" spans="1:4">
      <c r="A26" s="65">
        <v>1</v>
      </c>
      <c r="B26" s="3" t="s">
        <v>831</v>
      </c>
      <c r="C26" s="3" t="s">
        <v>797</v>
      </c>
      <c r="D26" s="3" t="s">
        <v>832</v>
      </c>
    </row>
    <row r="27" spans="1:4">
      <c r="A27" s="65">
        <v>1</v>
      </c>
      <c r="B27" s="3" t="s">
        <v>833</v>
      </c>
      <c r="C27" s="3" t="s">
        <v>571</v>
      </c>
      <c r="D27" s="3" t="s">
        <v>834</v>
      </c>
    </row>
    <row r="28" spans="1:4">
      <c r="A28" s="65">
        <v>1</v>
      </c>
      <c r="B28" s="3" t="s">
        <v>835</v>
      </c>
      <c r="C28" s="3" t="s">
        <v>571</v>
      </c>
      <c r="D28" s="3" t="s">
        <v>836</v>
      </c>
    </row>
    <row r="29" spans="1:4">
      <c r="A29" s="65">
        <v>1</v>
      </c>
      <c r="B29" s="3" t="s">
        <v>837</v>
      </c>
      <c r="C29" s="3" t="s">
        <v>797</v>
      </c>
      <c r="D29" s="3" t="s">
        <v>838</v>
      </c>
    </row>
    <row r="30" spans="1:4">
      <c r="A30" s="65">
        <v>1</v>
      </c>
      <c r="B30" s="3" t="s">
        <v>839</v>
      </c>
      <c r="C30" s="3" t="s">
        <v>797</v>
      </c>
      <c r="D30" s="3" t="s">
        <v>840</v>
      </c>
    </row>
    <row r="31" spans="1:4">
      <c r="A31" s="65">
        <v>1</v>
      </c>
      <c r="B31" s="3" t="s">
        <v>841</v>
      </c>
      <c r="C31" s="3" t="s">
        <v>797</v>
      </c>
      <c r="D31" s="3" t="s">
        <v>842</v>
      </c>
    </row>
    <row r="32" spans="1:4">
      <c r="A32" s="65">
        <v>1</v>
      </c>
      <c r="B32" s="3" t="s">
        <v>114</v>
      </c>
      <c r="C32" s="3" t="s">
        <v>797</v>
      </c>
      <c r="D32" s="3" t="s">
        <v>843</v>
      </c>
    </row>
    <row r="33" spans="1:4">
      <c r="A33" s="65">
        <v>1</v>
      </c>
      <c r="B33" s="3" t="s">
        <v>844</v>
      </c>
      <c r="C33" s="3" t="s">
        <v>797</v>
      </c>
      <c r="D33" s="3" t="s">
        <v>845</v>
      </c>
    </row>
    <row r="34" spans="1:4">
      <c r="A34" s="65">
        <v>1</v>
      </c>
      <c r="B34" s="3" t="s">
        <v>846</v>
      </c>
      <c r="C34" s="3" t="s">
        <v>797</v>
      </c>
      <c r="D34" s="3" t="s">
        <v>847</v>
      </c>
    </row>
    <row r="35" spans="1:4">
      <c r="A35" s="65">
        <v>1</v>
      </c>
      <c r="B35" s="3" t="s">
        <v>848</v>
      </c>
      <c r="C35" s="3" t="s">
        <v>797</v>
      </c>
      <c r="D35" s="3" t="s">
        <v>849</v>
      </c>
    </row>
    <row r="36" spans="1:4">
      <c r="A36" s="65">
        <v>1</v>
      </c>
      <c r="B36" s="3" t="s">
        <v>850</v>
      </c>
      <c r="C36" s="3" t="s">
        <v>797</v>
      </c>
      <c r="D36" s="3" t="s">
        <v>851</v>
      </c>
    </row>
    <row r="37" spans="1:4">
      <c r="A37" s="65">
        <v>1</v>
      </c>
      <c r="B37" s="3" t="s">
        <v>576</v>
      </c>
      <c r="C37" s="3" t="s">
        <v>797</v>
      </c>
      <c r="D37" s="3" t="s">
        <v>852</v>
      </c>
    </row>
    <row r="38" spans="1:4">
      <c r="A38" s="65">
        <v>1</v>
      </c>
      <c r="B38" s="3" t="s">
        <v>853</v>
      </c>
      <c r="C38" s="3" t="s">
        <v>797</v>
      </c>
      <c r="D38" s="3" t="s">
        <v>620</v>
      </c>
    </row>
    <row r="39" spans="1:4">
      <c r="A39" s="65">
        <v>1</v>
      </c>
      <c r="B39" s="3" t="s">
        <v>854</v>
      </c>
      <c r="C39" s="3" t="s">
        <v>797</v>
      </c>
      <c r="D39" s="3" t="s">
        <v>855</v>
      </c>
    </row>
    <row r="40" spans="1:4">
      <c r="A40" s="65">
        <v>1</v>
      </c>
      <c r="B40" s="3" t="s">
        <v>856</v>
      </c>
      <c r="C40" s="3" t="s">
        <v>797</v>
      </c>
      <c r="D40" s="3" t="s">
        <v>857</v>
      </c>
    </row>
    <row r="41" spans="1:4">
      <c r="A41" s="65">
        <v>1</v>
      </c>
      <c r="B41" s="3" t="s">
        <v>858</v>
      </c>
      <c r="C41" s="3" t="s">
        <v>797</v>
      </c>
      <c r="D41" s="3" t="s">
        <v>859</v>
      </c>
    </row>
    <row r="42" spans="1:4">
      <c r="A42" s="65">
        <v>1</v>
      </c>
      <c r="B42" s="3" t="s">
        <v>115</v>
      </c>
      <c r="C42" s="3" t="s">
        <v>797</v>
      </c>
      <c r="D42" s="3" t="s">
        <v>860</v>
      </c>
    </row>
    <row r="43" spans="1:4">
      <c r="A43" s="65">
        <v>1</v>
      </c>
      <c r="B43" s="3" t="s">
        <v>438</v>
      </c>
      <c r="C43" s="3" t="s">
        <v>797</v>
      </c>
      <c r="D43" s="3" t="s">
        <v>861</v>
      </c>
    </row>
    <row r="44" spans="1:4">
      <c r="A44" s="65">
        <v>1</v>
      </c>
      <c r="B44" s="3" t="s">
        <v>862</v>
      </c>
      <c r="C44" s="3" t="s">
        <v>797</v>
      </c>
      <c r="D44" s="3" t="s">
        <v>863</v>
      </c>
    </row>
    <row r="45" spans="1:4">
      <c r="A45" s="65">
        <v>1</v>
      </c>
      <c r="B45" s="3" t="s">
        <v>864</v>
      </c>
      <c r="C45" s="3" t="s">
        <v>797</v>
      </c>
      <c r="D45" s="3" t="s">
        <v>865</v>
      </c>
    </row>
    <row r="46" spans="1:4">
      <c r="A46" s="65">
        <v>1</v>
      </c>
      <c r="B46" s="3" t="s">
        <v>866</v>
      </c>
      <c r="C46" s="3" t="s">
        <v>797</v>
      </c>
      <c r="D46" s="3" t="s">
        <v>867</v>
      </c>
    </row>
    <row r="47" spans="1:4">
      <c r="A47" s="65">
        <v>1</v>
      </c>
      <c r="B47" s="3" t="s">
        <v>868</v>
      </c>
      <c r="C47" s="3" t="s">
        <v>797</v>
      </c>
      <c r="D47" s="3" t="s">
        <v>869</v>
      </c>
    </row>
    <row r="48" spans="1:4">
      <c r="A48" s="65">
        <v>1</v>
      </c>
      <c r="B48" s="3" t="s">
        <v>870</v>
      </c>
      <c r="C48" s="3" t="s">
        <v>797</v>
      </c>
      <c r="D48" s="3" t="s">
        <v>871</v>
      </c>
    </row>
    <row r="49" spans="1:4">
      <c r="A49" s="65">
        <v>1</v>
      </c>
      <c r="B49" s="3" t="s">
        <v>872</v>
      </c>
      <c r="C49" s="3" t="s">
        <v>797</v>
      </c>
      <c r="D49" s="3" t="s">
        <v>873</v>
      </c>
    </row>
    <row r="50" spans="1:4">
      <c r="A50" s="65">
        <v>1</v>
      </c>
      <c r="B50" s="3" t="s">
        <v>874</v>
      </c>
      <c r="C50" s="3" t="s">
        <v>797</v>
      </c>
      <c r="D50" s="3" t="s">
        <v>875</v>
      </c>
    </row>
    <row r="51" spans="1:4">
      <c r="A51" s="65">
        <v>1</v>
      </c>
      <c r="B51" s="3" t="s">
        <v>876</v>
      </c>
      <c r="C51" s="3" t="s">
        <v>797</v>
      </c>
      <c r="D51" s="3" t="s">
        <v>877</v>
      </c>
    </row>
    <row r="52" spans="1:4">
      <c r="A52" s="65">
        <v>1</v>
      </c>
      <c r="B52" s="3" t="s">
        <v>878</v>
      </c>
      <c r="C52" s="3" t="s">
        <v>797</v>
      </c>
      <c r="D52" s="3" t="s">
        <v>879</v>
      </c>
    </row>
    <row r="53" spans="1:4">
      <c r="A53" s="65">
        <v>1</v>
      </c>
      <c r="B53" s="3" t="s">
        <v>880</v>
      </c>
      <c r="C53" s="3" t="s">
        <v>797</v>
      </c>
      <c r="D53" s="3" t="s">
        <v>881</v>
      </c>
    </row>
    <row r="54" spans="1:4">
      <c r="A54" s="65">
        <v>1</v>
      </c>
      <c r="B54" s="3" t="s">
        <v>882</v>
      </c>
      <c r="C54" s="3" t="s">
        <v>797</v>
      </c>
      <c r="D54" s="3" t="s">
        <v>883</v>
      </c>
    </row>
    <row r="55" spans="1:4">
      <c r="A55" s="65">
        <v>1</v>
      </c>
      <c r="B55" s="3" t="s">
        <v>884</v>
      </c>
      <c r="C55" s="3" t="s">
        <v>571</v>
      </c>
      <c r="D55" s="3" t="s">
        <v>885</v>
      </c>
    </row>
    <row r="56" spans="1:4">
      <c r="A56" s="65">
        <v>1</v>
      </c>
      <c r="B56" s="3" t="s">
        <v>886</v>
      </c>
      <c r="C56" s="3" t="s">
        <v>797</v>
      </c>
      <c r="D56" s="3" t="s">
        <v>887</v>
      </c>
    </row>
    <row r="57" spans="1:4">
      <c r="A57" s="65">
        <v>1</v>
      </c>
      <c r="B57" s="3" t="s">
        <v>888</v>
      </c>
      <c r="C57" s="3" t="s">
        <v>797</v>
      </c>
      <c r="D57" s="3" t="s">
        <v>889</v>
      </c>
    </row>
    <row r="58" spans="1:4">
      <c r="A58" s="65">
        <v>1</v>
      </c>
      <c r="B58" s="3" t="s">
        <v>890</v>
      </c>
      <c r="C58" s="3" t="s">
        <v>797</v>
      </c>
      <c r="D58" s="3" t="s">
        <v>891</v>
      </c>
    </row>
    <row r="59" spans="1:4">
      <c r="A59" s="65">
        <v>1</v>
      </c>
      <c r="B59" s="3" t="s">
        <v>892</v>
      </c>
      <c r="C59" s="3" t="s">
        <v>893</v>
      </c>
      <c r="D59" s="3" t="s">
        <v>894</v>
      </c>
    </row>
    <row r="60" spans="1:4">
      <c r="A60" s="65">
        <v>1</v>
      </c>
      <c r="B60" s="3" t="s">
        <v>895</v>
      </c>
      <c r="C60" s="3" t="s">
        <v>797</v>
      </c>
      <c r="D60" s="3" t="s">
        <v>896</v>
      </c>
    </row>
    <row r="61" spans="1:4">
      <c r="A61" s="65">
        <v>1</v>
      </c>
      <c r="B61" s="3" t="s">
        <v>897</v>
      </c>
      <c r="C61" s="3" t="s">
        <v>797</v>
      </c>
      <c r="D61" s="3" t="s">
        <v>898</v>
      </c>
    </row>
    <row r="62" spans="1:4">
      <c r="A62" s="65">
        <v>1</v>
      </c>
      <c r="B62" s="3" t="s">
        <v>899</v>
      </c>
      <c r="C62" s="3" t="s">
        <v>797</v>
      </c>
      <c r="D62" s="3" t="s">
        <v>900</v>
      </c>
    </row>
    <row r="63" spans="1:4">
      <c r="A63" s="65">
        <v>1</v>
      </c>
      <c r="B63" s="3" t="s">
        <v>901</v>
      </c>
      <c r="C63" s="3" t="s">
        <v>797</v>
      </c>
      <c r="D63" s="3" t="s">
        <v>902</v>
      </c>
    </row>
    <row r="64" spans="1:4">
      <c r="A64" s="65">
        <v>1</v>
      </c>
      <c r="B64" s="3" t="s">
        <v>903</v>
      </c>
      <c r="C64" s="3" t="s">
        <v>797</v>
      </c>
      <c r="D64" s="3" t="s">
        <v>904</v>
      </c>
    </row>
    <row r="65" spans="1:4">
      <c r="A65" s="65">
        <v>1</v>
      </c>
      <c r="B65" s="3" t="s">
        <v>905</v>
      </c>
      <c r="C65" s="3" t="s">
        <v>797</v>
      </c>
      <c r="D65" s="3" t="s">
        <v>906</v>
      </c>
    </row>
    <row r="66" spans="1:4">
      <c r="A66" s="65">
        <v>1</v>
      </c>
      <c r="B66" s="3" t="s">
        <v>907</v>
      </c>
      <c r="C66" s="3" t="s">
        <v>797</v>
      </c>
      <c r="D66" s="3" t="s">
        <v>908</v>
      </c>
    </row>
    <row r="67" spans="1:4">
      <c r="A67" s="65">
        <v>1</v>
      </c>
      <c r="B67" s="3" t="s">
        <v>909</v>
      </c>
      <c r="C67" s="3" t="s">
        <v>797</v>
      </c>
      <c r="D67" s="3" t="s">
        <v>910</v>
      </c>
    </row>
    <row r="68" spans="1:4" ht="90">
      <c r="A68" s="65">
        <v>1</v>
      </c>
      <c r="B68" s="72" t="s">
        <v>911</v>
      </c>
      <c r="C68" s="72" t="s">
        <v>912</v>
      </c>
      <c r="D68" s="68" t="s">
        <v>250</v>
      </c>
    </row>
  </sheetData>
  <autoFilter ref="B7:D67"/>
  <hyperlinks>
    <hyperlink ref="A1" location="'Общий список и приоритет витрин'!A1" display="К списку Витрин"/>
  </hyperlink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85" zoomScaleNormal="85" workbookViewId="0"/>
  </sheetViews>
  <sheetFormatPr defaultColWidth="8.85546875" defaultRowHeight="16.5"/>
  <cols>
    <col min="1" max="1" width="8.85546875" style="91"/>
    <col min="2" max="2" width="17.85546875" style="91" bestFit="1" customWidth="1"/>
    <col min="3" max="3" width="8.5703125" style="91" bestFit="1" customWidth="1"/>
    <col min="4" max="4" width="25.5703125" style="91" bestFit="1" customWidth="1"/>
    <col min="5" max="5" width="8.85546875" style="91"/>
    <col min="6" max="6" width="30.42578125" style="91" customWidth="1"/>
    <col min="7" max="16384" width="8.85546875" style="91"/>
  </cols>
  <sheetData>
    <row r="1" spans="1:6">
      <c r="A1" s="148" t="s">
        <v>2084</v>
      </c>
      <c r="B1" s="90" t="s">
        <v>913</v>
      </c>
    </row>
    <row r="2" spans="1:6">
      <c r="B2" s="90"/>
    </row>
    <row r="3" spans="1:6">
      <c r="B3" s="92" t="s">
        <v>582</v>
      </c>
    </row>
    <row r="4" spans="1:6">
      <c r="B4" s="93" t="s">
        <v>581</v>
      </c>
    </row>
    <row r="5" spans="1:6">
      <c r="B5" s="93" t="s">
        <v>541</v>
      </c>
    </row>
    <row r="6" spans="1:6">
      <c r="B6" s="93" t="s">
        <v>914</v>
      </c>
    </row>
    <row r="7" spans="1:6">
      <c r="B7" s="93" t="s">
        <v>915</v>
      </c>
    </row>
    <row r="9" spans="1:6">
      <c r="B9" s="3" t="s">
        <v>566</v>
      </c>
      <c r="C9" s="3" t="s">
        <v>565</v>
      </c>
      <c r="D9" s="3" t="s">
        <v>564</v>
      </c>
      <c r="E9" s="65"/>
      <c r="F9" s="94"/>
    </row>
    <row r="10" spans="1:6">
      <c r="A10" s="91">
        <v>1</v>
      </c>
      <c r="B10" s="3" t="s">
        <v>576</v>
      </c>
      <c r="C10" s="3" t="s">
        <v>916</v>
      </c>
      <c r="D10" s="3" t="s">
        <v>574</v>
      </c>
      <c r="E10" s="72" t="s">
        <v>54</v>
      </c>
      <c r="F10" s="65"/>
    </row>
    <row r="11" spans="1:6">
      <c r="A11" s="91">
        <v>1</v>
      </c>
      <c r="B11" s="66" t="s">
        <v>2396</v>
      </c>
      <c r="C11" s="3"/>
      <c r="D11" s="3"/>
      <c r="E11" s="72" t="s">
        <v>87</v>
      </c>
      <c r="F11" s="65"/>
    </row>
    <row r="12" spans="1:6">
      <c r="A12" s="91">
        <v>1</v>
      </c>
      <c r="B12" s="3" t="s">
        <v>819</v>
      </c>
      <c r="C12" s="3" t="s">
        <v>548</v>
      </c>
      <c r="D12" s="3" t="s">
        <v>917</v>
      </c>
      <c r="E12" s="65"/>
      <c r="F12" s="65"/>
    </row>
    <row r="13" spans="1:6">
      <c r="A13" s="91">
        <v>1</v>
      </c>
      <c r="B13" s="3" t="s">
        <v>918</v>
      </c>
      <c r="C13" s="3" t="s">
        <v>548</v>
      </c>
      <c r="D13" s="3" t="s">
        <v>919</v>
      </c>
      <c r="E13" s="65"/>
      <c r="F13" s="65"/>
    </row>
    <row r="14" spans="1:6">
      <c r="A14" s="91">
        <v>1</v>
      </c>
      <c r="B14" s="3" t="s">
        <v>563</v>
      </c>
      <c r="C14" s="3" t="s">
        <v>548</v>
      </c>
      <c r="D14" s="3" t="s">
        <v>920</v>
      </c>
      <c r="E14" s="65"/>
      <c r="F14" s="65"/>
    </row>
    <row r="15" spans="1:6">
      <c r="A15" s="91">
        <v>1</v>
      </c>
      <c r="B15" s="3" t="s">
        <v>336</v>
      </c>
      <c r="C15" s="3" t="s">
        <v>266</v>
      </c>
      <c r="D15" s="3" t="s">
        <v>921</v>
      </c>
      <c r="E15" s="65"/>
      <c r="F15" s="65"/>
    </row>
    <row r="16" spans="1:6">
      <c r="A16" s="91">
        <v>1</v>
      </c>
      <c r="B16" s="3" t="s">
        <v>825</v>
      </c>
      <c r="C16" s="3" t="s">
        <v>548</v>
      </c>
      <c r="D16" s="3" t="s">
        <v>922</v>
      </c>
      <c r="E16" s="65"/>
      <c r="F16" s="65"/>
    </row>
    <row r="17" spans="1:6">
      <c r="A17" s="91">
        <v>1</v>
      </c>
      <c r="B17" s="3" t="s">
        <v>923</v>
      </c>
      <c r="C17" s="3" t="s">
        <v>266</v>
      </c>
      <c r="D17" s="3" t="s">
        <v>924</v>
      </c>
      <c r="E17" s="65"/>
      <c r="F17" s="65"/>
    </row>
    <row r="18" spans="1:6">
      <c r="A18" s="91">
        <v>1</v>
      </c>
      <c r="B18" s="3" t="s">
        <v>925</v>
      </c>
      <c r="C18" s="3" t="s">
        <v>266</v>
      </c>
      <c r="D18" s="3" t="s">
        <v>926</v>
      </c>
      <c r="E18" s="65"/>
      <c r="F18" s="65"/>
    </row>
    <row r="19" spans="1:6">
      <c r="A19" s="91">
        <v>1</v>
      </c>
      <c r="B19" s="3" t="s">
        <v>927</v>
      </c>
      <c r="C19" s="3" t="s">
        <v>548</v>
      </c>
      <c r="D19" s="3" t="s">
        <v>928</v>
      </c>
      <c r="E19" s="65"/>
      <c r="F19" s="65"/>
    </row>
    <row r="20" spans="1:6">
      <c r="A20" s="91">
        <v>1</v>
      </c>
      <c r="B20" s="3" t="s">
        <v>929</v>
      </c>
      <c r="C20" s="3" t="s">
        <v>548</v>
      </c>
      <c r="D20" s="3" t="s">
        <v>930</v>
      </c>
      <c r="E20" s="65"/>
      <c r="F20" s="65"/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="72" zoomScaleNormal="72" workbookViewId="0"/>
  </sheetViews>
  <sheetFormatPr defaultColWidth="8.85546875" defaultRowHeight="12.75"/>
  <cols>
    <col min="1" max="1" width="8.85546875" style="95"/>
    <col min="2" max="2" width="20.5703125" style="95" bestFit="1" customWidth="1"/>
    <col min="3" max="3" width="15.28515625" style="95" bestFit="1" customWidth="1"/>
    <col min="4" max="4" width="38.140625" style="95" bestFit="1" customWidth="1"/>
    <col min="5" max="5" width="8.85546875" style="95"/>
    <col min="6" max="6" width="83.28515625" style="95" bestFit="1" customWidth="1"/>
    <col min="7" max="16384" width="8.85546875" style="95"/>
  </cols>
  <sheetData>
    <row r="1" spans="1:6" ht="15">
      <c r="A1" s="148" t="s">
        <v>2084</v>
      </c>
      <c r="B1" s="90" t="s">
        <v>913</v>
      </c>
    </row>
    <row r="2" spans="1:6">
      <c r="B2" s="90"/>
    </row>
    <row r="3" spans="1:6">
      <c r="B3" s="92" t="s">
        <v>582</v>
      </c>
    </row>
    <row r="4" spans="1:6" ht="14.25">
      <c r="B4" s="93" t="s">
        <v>581</v>
      </c>
    </row>
    <row r="5" spans="1:6" ht="14.25">
      <c r="B5" s="93" t="s">
        <v>541</v>
      </c>
    </row>
    <row r="6" spans="1:6" ht="14.25">
      <c r="B6" s="93" t="s">
        <v>914</v>
      </c>
    </row>
    <row r="7" spans="1:6" ht="14.25">
      <c r="B7" s="93" t="s">
        <v>915</v>
      </c>
    </row>
    <row r="8" spans="1:6" ht="14.25">
      <c r="B8" s="93"/>
    </row>
    <row r="9" spans="1:6" ht="14.25">
      <c r="B9" s="96" t="s">
        <v>566</v>
      </c>
      <c r="C9" s="96" t="s">
        <v>565</v>
      </c>
      <c r="D9" s="96" t="s">
        <v>564</v>
      </c>
      <c r="E9" s="93"/>
    </row>
    <row r="10" spans="1:6" ht="14.25">
      <c r="A10" s="95">
        <v>1</v>
      </c>
      <c r="B10" s="96" t="s">
        <v>576</v>
      </c>
      <c r="C10" s="96" t="s">
        <v>575</v>
      </c>
      <c r="D10" s="96" t="s">
        <v>574</v>
      </c>
      <c r="E10" s="93" t="s">
        <v>54</v>
      </c>
    </row>
    <row r="11" spans="1:6" ht="14.25">
      <c r="A11" s="95">
        <v>1</v>
      </c>
      <c r="B11" s="160" t="s">
        <v>2396</v>
      </c>
      <c r="C11" s="96"/>
      <c r="D11" s="96"/>
      <c r="E11" s="161" t="s">
        <v>87</v>
      </c>
    </row>
    <row r="12" spans="1:6" ht="14.25">
      <c r="A12" s="95">
        <v>1</v>
      </c>
      <c r="B12" s="96" t="s">
        <v>573</v>
      </c>
      <c r="C12" s="96" t="s">
        <v>553</v>
      </c>
      <c r="D12" s="96" t="s">
        <v>572</v>
      </c>
      <c r="E12" s="93"/>
    </row>
    <row r="13" spans="1:6" ht="14.25">
      <c r="A13" s="95">
        <v>1</v>
      </c>
      <c r="B13" s="96" t="s">
        <v>556</v>
      </c>
      <c r="C13" s="96" t="s">
        <v>553</v>
      </c>
      <c r="D13" s="96" t="s">
        <v>931</v>
      </c>
      <c r="E13" s="93"/>
      <c r="F13" s="93"/>
    </row>
    <row r="14" spans="1:6" ht="14.25">
      <c r="A14" s="95">
        <v>1</v>
      </c>
      <c r="B14" s="96" t="s">
        <v>554</v>
      </c>
      <c r="C14" s="96" t="s">
        <v>553</v>
      </c>
      <c r="D14" s="96" t="s">
        <v>932</v>
      </c>
      <c r="E14" s="93"/>
      <c r="F14" s="93"/>
    </row>
    <row r="15" spans="1:6" ht="14.25">
      <c r="A15" s="95">
        <v>1</v>
      </c>
      <c r="B15" s="96" t="s">
        <v>571</v>
      </c>
      <c r="C15" s="96" t="s">
        <v>266</v>
      </c>
      <c r="D15" s="96" t="s">
        <v>933</v>
      </c>
      <c r="E15" s="93"/>
      <c r="F15" s="93"/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200"/>
  <sheetViews>
    <sheetView workbookViewId="0"/>
  </sheetViews>
  <sheetFormatPr defaultRowHeight="15"/>
  <cols>
    <col min="2" max="2" width="13.85546875" bestFit="1" customWidth="1"/>
    <col min="3" max="3" width="33.42578125" customWidth="1"/>
    <col min="4" max="4" width="111.42578125" bestFit="1" customWidth="1"/>
  </cols>
  <sheetData>
    <row r="1" spans="1:4">
      <c r="A1" s="148" t="s">
        <v>2084</v>
      </c>
    </row>
    <row r="2" spans="1:4">
      <c r="A2" s="111" t="s">
        <v>1161</v>
      </c>
      <c r="B2" s="111" t="s">
        <v>35</v>
      </c>
      <c r="C2" s="111" t="s">
        <v>1162</v>
      </c>
      <c r="D2" s="111" t="s">
        <v>1163</v>
      </c>
    </row>
    <row r="3" spans="1:4">
      <c r="A3" s="112">
        <v>1</v>
      </c>
      <c r="B3" s="113" t="s">
        <v>1574</v>
      </c>
      <c r="C3" s="114" t="s">
        <v>1621</v>
      </c>
      <c r="D3" s="114" t="s">
        <v>1622</v>
      </c>
    </row>
    <row r="4" spans="1:4">
      <c r="A4" s="112">
        <v>2</v>
      </c>
      <c r="B4" s="113" t="s">
        <v>1574</v>
      </c>
      <c r="C4" s="114" t="s">
        <v>1623</v>
      </c>
      <c r="D4" s="114" t="s">
        <v>1624</v>
      </c>
    </row>
    <row r="5" spans="1:4">
      <c r="A5" s="112">
        <v>3</v>
      </c>
      <c r="B5" s="113" t="s">
        <v>1574</v>
      </c>
      <c r="C5" s="114" t="s">
        <v>1625</v>
      </c>
      <c r="D5" s="114" t="s">
        <v>1626</v>
      </c>
    </row>
    <row r="6" spans="1:4">
      <c r="A6" s="112">
        <v>4</v>
      </c>
      <c r="B6" s="115" t="s">
        <v>1627</v>
      </c>
      <c r="C6" s="114" t="s">
        <v>1628</v>
      </c>
      <c r="D6" s="114" t="s">
        <v>1629</v>
      </c>
    </row>
    <row r="7" spans="1:4">
      <c r="A7" s="112">
        <v>5</v>
      </c>
      <c r="B7" s="113" t="s">
        <v>1574</v>
      </c>
      <c r="C7" s="114" t="s">
        <v>1630</v>
      </c>
      <c r="D7" s="114" t="s">
        <v>1631</v>
      </c>
    </row>
    <row r="8" spans="1:4">
      <c r="A8" s="112">
        <v>6</v>
      </c>
      <c r="B8" s="113" t="s">
        <v>1574</v>
      </c>
      <c r="C8" s="114" t="s">
        <v>1632</v>
      </c>
      <c r="D8" s="114" t="s">
        <v>1633</v>
      </c>
    </row>
    <row r="9" spans="1:4">
      <c r="A9" s="112">
        <v>7</v>
      </c>
      <c r="B9" s="113" t="s">
        <v>1574</v>
      </c>
      <c r="C9" s="114" t="s">
        <v>1634</v>
      </c>
      <c r="D9" s="114" t="s">
        <v>1635</v>
      </c>
    </row>
    <row r="10" spans="1:4">
      <c r="A10" s="112">
        <v>8</v>
      </c>
      <c r="B10" s="113" t="s">
        <v>1574</v>
      </c>
      <c r="C10" s="114" t="s">
        <v>1636</v>
      </c>
      <c r="D10" s="114" t="s">
        <v>1637</v>
      </c>
    </row>
    <row r="11" spans="1:4">
      <c r="A11" s="112">
        <v>9</v>
      </c>
      <c r="B11" s="113" t="s">
        <v>1574</v>
      </c>
      <c r="C11" s="114" t="s">
        <v>1638</v>
      </c>
      <c r="D11" s="114" t="s">
        <v>1639</v>
      </c>
    </row>
    <row r="12" spans="1:4">
      <c r="A12" s="112">
        <v>10</v>
      </c>
      <c r="B12" s="116" t="s">
        <v>1584</v>
      </c>
      <c r="C12" s="114" t="s">
        <v>1640</v>
      </c>
      <c r="D12" s="114" t="s">
        <v>1641</v>
      </c>
    </row>
    <row r="13" spans="1:4">
      <c r="A13" s="112">
        <v>11</v>
      </c>
      <c r="B13" s="115" t="s">
        <v>1627</v>
      </c>
      <c r="C13" s="114" t="s">
        <v>1642</v>
      </c>
      <c r="D13" s="114" t="s">
        <v>1643</v>
      </c>
    </row>
    <row r="14" spans="1:4">
      <c r="A14" s="112">
        <v>12</v>
      </c>
      <c r="B14" s="116" t="s">
        <v>1584</v>
      </c>
      <c r="C14" s="114" t="s">
        <v>1644</v>
      </c>
      <c r="D14" s="114" t="s">
        <v>1645</v>
      </c>
    </row>
    <row r="15" spans="1:4">
      <c r="A15" s="112">
        <v>13</v>
      </c>
      <c r="B15" s="116" t="s">
        <v>1584</v>
      </c>
      <c r="C15" s="114" t="s">
        <v>1646</v>
      </c>
      <c r="D15" s="114" t="s">
        <v>1647</v>
      </c>
    </row>
    <row r="16" spans="1:4">
      <c r="A16" s="112">
        <v>14</v>
      </c>
      <c r="B16" s="134" t="s">
        <v>1584</v>
      </c>
      <c r="C16" s="114" t="s">
        <v>1648</v>
      </c>
      <c r="D16" s="114" t="s">
        <v>1649</v>
      </c>
    </row>
    <row r="17" spans="1:4">
      <c r="A17" s="112">
        <v>15</v>
      </c>
      <c r="B17" s="113" t="s">
        <v>1574</v>
      </c>
      <c r="C17" s="114" t="s">
        <v>1650</v>
      </c>
      <c r="D17" s="114" t="s">
        <v>1651</v>
      </c>
    </row>
    <row r="18" spans="1:4">
      <c r="A18" s="112">
        <v>16</v>
      </c>
      <c r="B18" s="113" t="s">
        <v>1574</v>
      </c>
      <c r="C18" s="114" t="s">
        <v>1652</v>
      </c>
      <c r="D18" s="114" t="s">
        <v>1653</v>
      </c>
    </row>
    <row r="200" spans="1:1">
      <c r="A200">
        <f>MAX(A1:A199)</f>
        <v>16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201"/>
  <sheetViews>
    <sheetView workbookViewId="0"/>
  </sheetViews>
  <sheetFormatPr defaultRowHeight="15"/>
  <cols>
    <col min="2" max="2" width="14.42578125" bestFit="1" customWidth="1"/>
    <col min="3" max="3" width="30.7109375" customWidth="1"/>
    <col min="4" max="4" width="119.42578125" bestFit="1" customWidth="1"/>
  </cols>
  <sheetData>
    <row r="1" spans="1:4">
      <c r="A1" s="148" t="s">
        <v>2084</v>
      </c>
      <c r="B1" s="117"/>
      <c r="C1" s="117" t="s">
        <v>1654</v>
      </c>
      <c r="D1" s="117" t="s">
        <v>1655</v>
      </c>
    </row>
    <row r="2" spans="1:4">
      <c r="A2" s="117"/>
      <c r="B2" s="117"/>
      <c r="C2" s="117"/>
      <c r="D2" s="117"/>
    </row>
    <row r="3" spans="1:4">
      <c r="A3" s="117"/>
      <c r="B3" s="117"/>
      <c r="C3" s="117"/>
      <c r="D3" s="117"/>
    </row>
    <row r="4" spans="1:4">
      <c r="A4" s="111" t="s">
        <v>1161</v>
      </c>
      <c r="B4" s="111" t="s">
        <v>35</v>
      </c>
      <c r="C4" s="111" t="s">
        <v>1162</v>
      </c>
      <c r="D4" s="111" t="s">
        <v>1163</v>
      </c>
    </row>
    <row r="5" spans="1:4">
      <c r="A5" s="112">
        <v>1</v>
      </c>
      <c r="B5" s="113" t="s">
        <v>1574</v>
      </c>
      <c r="C5" s="118" t="s">
        <v>86</v>
      </c>
      <c r="D5" s="119" t="s">
        <v>1656</v>
      </c>
    </row>
    <row r="6" spans="1:4">
      <c r="A6" s="112">
        <v>2</v>
      </c>
      <c r="B6" s="113" t="s">
        <v>1574</v>
      </c>
      <c r="C6" s="15" t="s">
        <v>126</v>
      </c>
      <c r="D6" s="15" t="s">
        <v>1657</v>
      </c>
    </row>
    <row r="7" spans="1:4">
      <c r="A7" s="112">
        <v>3</v>
      </c>
      <c r="B7" s="113" t="s">
        <v>1574</v>
      </c>
      <c r="C7" s="118" t="s">
        <v>1658</v>
      </c>
      <c r="D7" s="119" t="s">
        <v>1659</v>
      </c>
    </row>
    <row r="8" spans="1:4">
      <c r="A8" s="112">
        <v>4</v>
      </c>
      <c r="B8" s="113" t="s">
        <v>1574</v>
      </c>
      <c r="C8" s="118" t="s">
        <v>1660</v>
      </c>
      <c r="D8" s="119" t="s">
        <v>1661</v>
      </c>
    </row>
    <row r="9" spans="1:4">
      <c r="A9" s="112">
        <v>5</v>
      </c>
      <c r="B9" s="113" t="s">
        <v>1574</v>
      </c>
      <c r="C9" s="118" t="s">
        <v>1662</v>
      </c>
      <c r="D9" s="119" t="s">
        <v>1663</v>
      </c>
    </row>
    <row r="10" spans="1:4">
      <c r="A10" s="112">
        <v>6</v>
      </c>
      <c r="B10" s="113" t="s">
        <v>1584</v>
      </c>
      <c r="C10" s="118" t="s">
        <v>1664</v>
      </c>
      <c r="D10" s="119" t="s">
        <v>1665</v>
      </c>
    </row>
    <row r="11" spans="1:4">
      <c r="A11" s="112">
        <v>7</v>
      </c>
      <c r="B11" s="113" t="s">
        <v>1574</v>
      </c>
      <c r="C11" s="118" t="s">
        <v>1666</v>
      </c>
      <c r="D11" s="119" t="s">
        <v>1667</v>
      </c>
    </row>
    <row r="12" spans="1:4">
      <c r="A12" s="112">
        <v>8</v>
      </c>
      <c r="B12" s="120" t="s">
        <v>1668</v>
      </c>
      <c r="C12" s="118" t="s">
        <v>1669</v>
      </c>
      <c r="D12" s="119" t="s">
        <v>1670</v>
      </c>
    </row>
    <row r="13" spans="1:4">
      <c r="A13" s="112">
        <v>9</v>
      </c>
      <c r="B13" s="120" t="s">
        <v>1668</v>
      </c>
      <c r="C13" s="118" t="s">
        <v>1671</v>
      </c>
      <c r="D13" s="119" t="s">
        <v>1672</v>
      </c>
    </row>
    <row r="14" spans="1:4">
      <c r="A14" s="112">
        <v>10</v>
      </c>
      <c r="B14" s="116" t="s">
        <v>1584</v>
      </c>
      <c r="C14" s="118" t="s">
        <v>1673</v>
      </c>
      <c r="D14" s="119" t="s">
        <v>1674</v>
      </c>
    </row>
    <row r="15" spans="1:4">
      <c r="A15" s="112">
        <v>11</v>
      </c>
      <c r="B15" s="135" t="s">
        <v>1574</v>
      </c>
      <c r="C15" s="118" t="s">
        <v>1675</v>
      </c>
      <c r="D15" s="119" t="s">
        <v>1676</v>
      </c>
    </row>
    <row r="16" spans="1:4">
      <c r="A16" s="112">
        <v>12</v>
      </c>
      <c r="B16" s="116" t="s">
        <v>1584</v>
      </c>
      <c r="C16" s="118" t="s">
        <v>1677</v>
      </c>
      <c r="D16" s="119" t="s">
        <v>1678</v>
      </c>
    </row>
    <row r="17" spans="1:4">
      <c r="A17" s="112">
        <v>13</v>
      </c>
      <c r="B17" s="116" t="s">
        <v>1584</v>
      </c>
      <c r="C17" s="118" t="s">
        <v>1679</v>
      </c>
      <c r="D17" s="119" t="s">
        <v>1680</v>
      </c>
    </row>
    <row r="18" spans="1:4">
      <c r="A18" s="112">
        <v>14</v>
      </c>
      <c r="B18" s="116" t="s">
        <v>1584</v>
      </c>
      <c r="C18" s="118" t="s">
        <v>1681</v>
      </c>
      <c r="D18" s="119" t="s">
        <v>1682</v>
      </c>
    </row>
    <row r="19" spans="1:4">
      <c r="A19" s="112">
        <v>15</v>
      </c>
      <c r="B19" s="120" t="s">
        <v>1668</v>
      </c>
      <c r="C19" s="118" t="s">
        <v>1683</v>
      </c>
      <c r="D19" s="119" t="s">
        <v>1684</v>
      </c>
    </row>
    <row r="20" spans="1:4">
      <c r="A20" s="112">
        <v>16</v>
      </c>
      <c r="B20" s="120" t="s">
        <v>1668</v>
      </c>
      <c r="C20" s="118" t="s">
        <v>1685</v>
      </c>
      <c r="D20" s="119" t="s">
        <v>1686</v>
      </c>
    </row>
    <row r="21" spans="1:4">
      <c r="A21" s="112">
        <v>17</v>
      </c>
      <c r="B21" s="116" t="s">
        <v>1584</v>
      </c>
      <c r="C21" s="118" t="s">
        <v>1687</v>
      </c>
      <c r="D21" s="119" t="s">
        <v>1688</v>
      </c>
    </row>
    <row r="22" spans="1:4">
      <c r="A22" s="112">
        <v>18</v>
      </c>
      <c r="B22" s="116" t="s">
        <v>1584</v>
      </c>
      <c r="C22" s="118" t="s">
        <v>1689</v>
      </c>
      <c r="D22" s="119" t="s">
        <v>1690</v>
      </c>
    </row>
    <row r="23" spans="1:4">
      <c r="A23" s="112">
        <v>19</v>
      </c>
      <c r="B23" s="116" t="s">
        <v>1584</v>
      </c>
      <c r="C23" s="118" t="s">
        <v>1691</v>
      </c>
      <c r="D23" s="119" t="s">
        <v>1692</v>
      </c>
    </row>
    <row r="24" spans="1:4">
      <c r="A24" s="112">
        <v>20</v>
      </c>
      <c r="B24" s="116" t="s">
        <v>1584</v>
      </c>
      <c r="C24" s="118" t="s">
        <v>1693</v>
      </c>
      <c r="D24" s="119" t="s">
        <v>1694</v>
      </c>
    </row>
    <row r="25" spans="1:4">
      <c r="A25" s="112">
        <v>21</v>
      </c>
      <c r="B25" s="116" t="s">
        <v>1584</v>
      </c>
      <c r="C25" s="118" t="s">
        <v>1695</v>
      </c>
      <c r="D25" s="119" t="s">
        <v>1696</v>
      </c>
    </row>
    <row r="26" spans="1:4">
      <c r="A26" s="112">
        <v>22</v>
      </c>
      <c r="B26" s="120" t="s">
        <v>1668</v>
      </c>
      <c r="C26" s="118" t="s">
        <v>1697</v>
      </c>
      <c r="D26" s="119" t="s">
        <v>1698</v>
      </c>
    </row>
    <row r="27" spans="1:4">
      <c r="A27" s="112">
        <v>23</v>
      </c>
      <c r="B27" s="120" t="s">
        <v>1668</v>
      </c>
      <c r="C27" s="118" t="s">
        <v>1697</v>
      </c>
      <c r="D27" s="119" t="s">
        <v>1699</v>
      </c>
    </row>
    <row r="28" spans="1:4">
      <c r="A28" s="112">
        <v>24</v>
      </c>
      <c r="B28" s="116" t="s">
        <v>1584</v>
      </c>
      <c r="C28" s="118" t="s">
        <v>1700</v>
      </c>
      <c r="D28" s="119" t="s">
        <v>1701</v>
      </c>
    </row>
    <row r="29" spans="1:4">
      <c r="A29" s="112">
        <v>25</v>
      </c>
      <c r="B29" s="116" t="s">
        <v>1584</v>
      </c>
      <c r="C29" s="118" t="s">
        <v>1702</v>
      </c>
      <c r="D29" s="119" t="s">
        <v>1703</v>
      </c>
    </row>
    <row r="30" spans="1:4">
      <c r="A30" s="112">
        <v>26</v>
      </c>
      <c r="B30" s="116" t="s">
        <v>1584</v>
      </c>
      <c r="C30" s="118" t="s">
        <v>1704</v>
      </c>
      <c r="D30" s="119" t="s">
        <v>1705</v>
      </c>
    </row>
    <row r="31" spans="1:4">
      <c r="A31" s="112">
        <v>27</v>
      </c>
      <c r="B31" s="116" t="s">
        <v>1584</v>
      </c>
      <c r="C31" s="118" t="s">
        <v>1706</v>
      </c>
      <c r="D31" s="119" t="s">
        <v>1707</v>
      </c>
    </row>
    <row r="32" spans="1:4">
      <c r="A32" s="112">
        <v>28</v>
      </c>
      <c r="B32" s="116" t="s">
        <v>1584</v>
      </c>
      <c r="C32" s="118" t="s">
        <v>1708</v>
      </c>
      <c r="D32" s="119" t="s">
        <v>1709</v>
      </c>
    </row>
    <row r="33" spans="1:4">
      <c r="A33" s="112">
        <v>29</v>
      </c>
      <c r="B33" s="120" t="s">
        <v>1668</v>
      </c>
      <c r="C33" s="114" t="s">
        <v>1710</v>
      </c>
      <c r="D33" s="114" t="s">
        <v>1711</v>
      </c>
    </row>
    <row r="34" spans="1:4">
      <c r="A34" s="112">
        <v>30</v>
      </c>
      <c r="B34" s="113" t="s">
        <v>1574</v>
      </c>
      <c r="C34" s="114" t="s">
        <v>1712</v>
      </c>
      <c r="D34" s="114" t="s">
        <v>1713</v>
      </c>
    </row>
    <row r="35" spans="1:4">
      <c r="A35" s="112">
        <v>31</v>
      </c>
      <c r="B35" s="113" t="s">
        <v>1574</v>
      </c>
      <c r="C35" s="114" t="s">
        <v>1714</v>
      </c>
      <c r="D35" s="114" t="s">
        <v>1715</v>
      </c>
    </row>
    <row r="36" spans="1:4">
      <c r="A36" s="112">
        <v>32</v>
      </c>
      <c r="B36" s="113" t="s">
        <v>1574</v>
      </c>
      <c r="C36" s="114" t="s">
        <v>1716</v>
      </c>
      <c r="D36" s="114" t="s">
        <v>1717</v>
      </c>
    </row>
    <row r="37" spans="1:4">
      <c r="A37" s="112">
        <v>33</v>
      </c>
      <c r="B37" s="116" t="s">
        <v>1584</v>
      </c>
      <c r="C37" s="114" t="s">
        <v>1718</v>
      </c>
      <c r="D37" s="114" t="s">
        <v>1719</v>
      </c>
    </row>
    <row r="38" spans="1:4">
      <c r="A38" s="112">
        <v>34</v>
      </c>
      <c r="B38" s="116" t="s">
        <v>1584</v>
      </c>
      <c r="C38" s="114" t="s">
        <v>1720</v>
      </c>
      <c r="D38" s="114" t="s">
        <v>1721</v>
      </c>
    </row>
    <row r="39" spans="1:4">
      <c r="A39" s="112">
        <v>35</v>
      </c>
      <c r="B39" s="116" t="s">
        <v>1584</v>
      </c>
      <c r="C39" s="114" t="s">
        <v>1722</v>
      </c>
      <c r="D39" s="114" t="s">
        <v>1723</v>
      </c>
    </row>
    <row r="40" spans="1:4">
      <c r="A40" s="112">
        <v>36</v>
      </c>
      <c r="B40" s="113" t="s">
        <v>1574</v>
      </c>
      <c r="C40" s="114" t="s">
        <v>1724</v>
      </c>
      <c r="D40" s="114" t="s">
        <v>1725</v>
      </c>
    </row>
    <row r="41" spans="1:4">
      <c r="A41" s="112">
        <v>37</v>
      </c>
      <c r="B41" s="120" t="s">
        <v>1668</v>
      </c>
      <c r="C41" s="118" t="s">
        <v>1726</v>
      </c>
      <c r="D41" s="119" t="s">
        <v>2006</v>
      </c>
    </row>
    <row r="42" spans="1:4">
      <c r="A42" s="112">
        <v>38</v>
      </c>
      <c r="B42" s="120" t="s">
        <v>1668</v>
      </c>
      <c r="C42" s="118" t="s">
        <v>1727</v>
      </c>
      <c r="D42" s="119" t="s">
        <v>1728</v>
      </c>
    </row>
    <row r="43" spans="1:4">
      <c r="A43" s="112">
        <v>39</v>
      </c>
      <c r="B43" s="113" t="s">
        <v>1574</v>
      </c>
      <c r="C43" s="118" t="s">
        <v>1729</v>
      </c>
      <c r="D43" s="119" t="s">
        <v>1730</v>
      </c>
    </row>
    <row r="44" spans="1:4">
      <c r="A44" s="112">
        <v>40</v>
      </c>
      <c r="B44" s="113" t="s">
        <v>1574</v>
      </c>
      <c r="C44" s="118" t="s">
        <v>1731</v>
      </c>
      <c r="D44" s="119" t="s">
        <v>1732</v>
      </c>
    </row>
    <row r="45" spans="1:4">
      <c r="A45" s="112">
        <v>41</v>
      </c>
      <c r="B45" s="113" t="s">
        <v>1574</v>
      </c>
      <c r="C45" s="118" t="s">
        <v>1733</v>
      </c>
      <c r="D45" s="119" t="s">
        <v>1734</v>
      </c>
    </row>
    <row r="46" spans="1:4">
      <c r="A46" s="112">
        <v>42</v>
      </c>
      <c r="B46" s="113" t="s">
        <v>1574</v>
      </c>
      <c r="C46" s="118" t="s">
        <v>1735</v>
      </c>
      <c r="D46" s="119" t="s">
        <v>1736</v>
      </c>
    </row>
    <row r="47" spans="1:4">
      <c r="A47" s="112">
        <v>43</v>
      </c>
      <c r="B47" s="120" t="s">
        <v>1668</v>
      </c>
      <c r="C47" s="118" t="s">
        <v>1737</v>
      </c>
      <c r="D47" s="119" t="s">
        <v>1738</v>
      </c>
    </row>
    <row r="48" spans="1:4">
      <c r="A48" s="112">
        <v>44</v>
      </c>
      <c r="B48" s="120" t="s">
        <v>1668</v>
      </c>
      <c r="C48" s="118" t="s">
        <v>1739</v>
      </c>
      <c r="D48" s="119" t="s">
        <v>1740</v>
      </c>
    </row>
    <row r="49" spans="1:4">
      <c r="A49" s="112">
        <v>45</v>
      </c>
      <c r="B49" s="120" t="s">
        <v>1668</v>
      </c>
      <c r="C49" s="118" t="s">
        <v>1741</v>
      </c>
      <c r="D49" s="119" t="s">
        <v>1742</v>
      </c>
    </row>
    <row r="50" spans="1:4">
      <c r="A50" s="112">
        <v>46</v>
      </c>
      <c r="B50" s="113" t="s">
        <v>1574</v>
      </c>
      <c r="C50" s="118" t="s">
        <v>1743</v>
      </c>
      <c r="D50" s="119" t="s">
        <v>1744</v>
      </c>
    </row>
    <row r="51" spans="1:4">
      <c r="A51" s="112">
        <v>47</v>
      </c>
      <c r="B51" s="113" t="s">
        <v>1574</v>
      </c>
      <c r="C51" s="118" t="s">
        <v>1745</v>
      </c>
      <c r="D51" s="119" t="s">
        <v>1746</v>
      </c>
    </row>
    <row r="52" spans="1:4">
      <c r="A52" s="112">
        <v>48</v>
      </c>
      <c r="B52" s="113" t="s">
        <v>1574</v>
      </c>
      <c r="C52" s="118" t="s">
        <v>1747</v>
      </c>
      <c r="D52" s="119" t="s">
        <v>1748</v>
      </c>
    </row>
    <row r="53" spans="1:4">
      <c r="A53" s="112">
        <v>49</v>
      </c>
      <c r="B53" s="113" t="s">
        <v>1574</v>
      </c>
      <c r="C53" s="118" t="s">
        <v>1749</v>
      </c>
      <c r="D53" s="119" t="s">
        <v>1750</v>
      </c>
    </row>
    <row r="54" spans="1:4">
      <c r="A54" s="112">
        <v>50</v>
      </c>
      <c r="B54" s="120" t="s">
        <v>1668</v>
      </c>
      <c r="C54" s="118" t="s">
        <v>1248</v>
      </c>
      <c r="D54" s="119" t="s">
        <v>1751</v>
      </c>
    </row>
    <row r="55" spans="1:4">
      <c r="A55" s="112">
        <v>51</v>
      </c>
      <c r="B55" s="120" t="s">
        <v>1668</v>
      </c>
      <c r="C55" s="118" t="s">
        <v>1246</v>
      </c>
      <c r="D55" s="119" t="s">
        <v>1752</v>
      </c>
    </row>
    <row r="56" spans="1:4">
      <c r="A56" s="112">
        <v>52</v>
      </c>
      <c r="B56" s="113" t="s">
        <v>1574</v>
      </c>
      <c r="C56" s="118" t="s">
        <v>1753</v>
      </c>
      <c r="D56" s="119" t="s">
        <v>1754</v>
      </c>
    </row>
    <row r="57" spans="1:4">
      <c r="A57" s="112">
        <v>53</v>
      </c>
      <c r="B57" s="113" t="s">
        <v>1574</v>
      </c>
      <c r="C57" s="118" t="s">
        <v>1755</v>
      </c>
      <c r="D57" s="119" t="s">
        <v>1756</v>
      </c>
    </row>
    <row r="58" spans="1:4">
      <c r="A58" s="112">
        <v>54</v>
      </c>
      <c r="B58" s="113" t="s">
        <v>1574</v>
      </c>
      <c r="C58" s="118" t="s">
        <v>1757</v>
      </c>
      <c r="D58" s="119" t="s">
        <v>1758</v>
      </c>
    </row>
    <row r="59" spans="1:4">
      <c r="A59" s="112">
        <v>55</v>
      </c>
      <c r="B59" s="113" t="s">
        <v>1574</v>
      </c>
      <c r="C59" s="118" t="s">
        <v>1759</v>
      </c>
      <c r="D59" s="119" t="s">
        <v>1760</v>
      </c>
    </row>
    <row r="60" spans="1:4">
      <c r="A60" s="112">
        <v>56</v>
      </c>
      <c r="B60" s="120" t="s">
        <v>1668</v>
      </c>
      <c r="C60" s="118" t="s">
        <v>1244</v>
      </c>
      <c r="D60" s="119" t="s">
        <v>1243</v>
      </c>
    </row>
    <row r="61" spans="1:4">
      <c r="A61" s="112">
        <v>57</v>
      </c>
      <c r="B61" s="120" t="s">
        <v>1668</v>
      </c>
      <c r="C61" s="118" t="s">
        <v>1242</v>
      </c>
      <c r="D61" s="119" t="s">
        <v>1241</v>
      </c>
    </row>
    <row r="62" spans="1:4">
      <c r="A62" s="112">
        <v>58</v>
      </c>
      <c r="B62" s="120" t="s">
        <v>1668</v>
      </c>
      <c r="C62" s="118" t="s">
        <v>1761</v>
      </c>
      <c r="D62" s="119" t="s">
        <v>1762</v>
      </c>
    </row>
    <row r="63" spans="1:4">
      <c r="A63" s="112">
        <v>59</v>
      </c>
      <c r="B63" s="113" t="s">
        <v>1574</v>
      </c>
      <c r="C63" s="118" t="s">
        <v>1763</v>
      </c>
      <c r="D63" s="119" t="s">
        <v>1764</v>
      </c>
    </row>
    <row r="64" spans="1:4">
      <c r="A64" s="112">
        <v>60</v>
      </c>
      <c r="B64" s="113" t="s">
        <v>1574</v>
      </c>
      <c r="C64" s="118" t="s">
        <v>1765</v>
      </c>
      <c r="D64" s="119" t="s">
        <v>1766</v>
      </c>
    </row>
    <row r="65" spans="1:4">
      <c r="A65" s="112">
        <v>61</v>
      </c>
      <c r="B65" s="120" t="s">
        <v>1668</v>
      </c>
      <c r="C65" s="118" t="s">
        <v>1767</v>
      </c>
      <c r="D65" s="119" t="s">
        <v>1768</v>
      </c>
    </row>
    <row r="66" spans="1:4">
      <c r="A66" s="112">
        <v>62</v>
      </c>
      <c r="B66" s="113" t="s">
        <v>1574</v>
      </c>
      <c r="C66" s="118" t="s">
        <v>1769</v>
      </c>
      <c r="D66" s="119" t="s">
        <v>1770</v>
      </c>
    </row>
    <row r="67" spans="1:4">
      <c r="A67" s="112">
        <v>63</v>
      </c>
      <c r="B67" s="113" t="s">
        <v>1574</v>
      </c>
      <c r="C67" s="118" t="s">
        <v>1771</v>
      </c>
      <c r="D67" s="119" t="s">
        <v>1772</v>
      </c>
    </row>
    <row r="68" spans="1:4">
      <c r="A68" s="112">
        <v>64</v>
      </c>
      <c r="B68" s="120" t="s">
        <v>1668</v>
      </c>
      <c r="C68" s="118" t="s">
        <v>1773</v>
      </c>
      <c r="D68" s="119" t="s">
        <v>1774</v>
      </c>
    </row>
    <row r="69" spans="1:4">
      <c r="A69" s="112">
        <v>65</v>
      </c>
      <c r="B69" s="113" t="s">
        <v>1574</v>
      </c>
      <c r="C69" s="118" t="s">
        <v>1775</v>
      </c>
      <c r="D69" s="119" t="s">
        <v>1776</v>
      </c>
    </row>
    <row r="70" spans="1:4">
      <c r="A70" s="112">
        <v>66</v>
      </c>
      <c r="B70" s="113" t="s">
        <v>1574</v>
      </c>
      <c r="C70" s="118" t="s">
        <v>1777</v>
      </c>
      <c r="D70" s="119" t="s">
        <v>1778</v>
      </c>
    </row>
    <row r="71" spans="1:4">
      <c r="A71" s="112">
        <v>67</v>
      </c>
      <c r="B71" s="113" t="s">
        <v>1574</v>
      </c>
      <c r="C71" s="118" t="s">
        <v>1779</v>
      </c>
      <c r="D71" s="119" t="s">
        <v>1780</v>
      </c>
    </row>
    <row r="72" spans="1:4">
      <c r="A72" s="112">
        <v>68</v>
      </c>
      <c r="B72" s="135" t="s">
        <v>1574</v>
      </c>
      <c r="C72" s="118" t="s">
        <v>1781</v>
      </c>
      <c r="D72" s="119" t="s">
        <v>1782</v>
      </c>
    </row>
    <row r="73" spans="1:4">
      <c r="A73" s="112">
        <v>69</v>
      </c>
      <c r="B73" s="135" t="s">
        <v>1574</v>
      </c>
      <c r="C73" s="118" t="s">
        <v>1783</v>
      </c>
      <c r="D73" s="119" t="s">
        <v>1784</v>
      </c>
    </row>
    <row r="74" spans="1:4">
      <c r="A74" s="112">
        <v>70</v>
      </c>
      <c r="B74" s="135" t="s">
        <v>1574</v>
      </c>
      <c r="C74" s="118" t="s">
        <v>1785</v>
      </c>
      <c r="D74" s="119" t="s">
        <v>1786</v>
      </c>
    </row>
    <row r="75" spans="1:4">
      <c r="A75" s="112">
        <v>71</v>
      </c>
      <c r="B75" s="135" t="s">
        <v>1574</v>
      </c>
      <c r="C75" s="118" t="s">
        <v>1787</v>
      </c>
      <c r="D75" s="119" t="s">
        <v>1788</v>
      </c>
    </row>
    <row r="76" spans="1:4">
      <c r="A76" s="112">
        <v>72</v>
      </c>
      <c r="B76" s="135" t="s">
        <v>1574</v>
      </c>
      <c r="C76" s="118" t="s">
        <v>1789</v>
      </c>
      <c r="D76" s="119" t="s">
        <v>1790</v>
      </c>
    </row>
    <row r="77" spans="1:4">
      <c r="A77" s="112">
        <v>73</v>
      </c>
      <c r="B77" s="135" t="s">
        <v>1574</v>
      </c>
      <c r="C77" s="118" t="s">
        <v>1791</v>
      </c>
      <c r="D77" s="119" t="s">
        <v>1792</v>
      </c>
    </row>
    <row r="78" spans="1:4">
      <c r="A78" s="112">
        <v>74</v>
      </c>
      <c r="B78" s="135" t="s">
        <v>1574</v>
      </c>
      <c r="C78" s="118" t="s">
        <v>1793</v>
      </c>
      <c r="D78" s="119" t="s">
        <v>1794</v>
      </c>
    </row>
    <row r="79" spans="1:4">
      <c r="A79" s="112">
        <v>75</v>
      </c>
      <c r="B79" s="135" t="s">
        <v>1574</v>
      </c>
      <c r="C79" s="118" t="s">
        <v>1795</v>
      </c>
      <c r="D79" s="119" t="s">
        <v>1796</v>
      </c>
    </row>
    <row r="80" spans="1:4">
      <c r="A80" s="112">
        <v>76</v>
      </c>
      <c r="B80" s="135" t="s">
        <v>1574</v>
      </c>
      <c r="C80" s="118" t="s">
        <v>1797</v>
      </c>
      <c r="D80" s="119" t="s">
        <v>1798</v>
      </c>
    </row>
    <row r="81" spans="1:4">
      <c r="A81" s="112">
        <v>77</v>
      </c>
      <c r="B81" s="135" t="s">
        <v>1574</v>
      </c>
      <c r="C81" s="118" t="s">
        <v>1799</v>
      </c>
      <c r="D81" s="119" t="s">
        <v>1800</v>
      </c>
    </row>
    <row r="82" spans="1:4">
      <c r="A82" s="112">
        <v>78</v>
      </c>
      <c r="B82" s="135" t="s">
        <v>1574</v>
      </c>
      <c r="C82" s="118" t="s">
        <v>1801</v>
      </c>
      <c r="D82" s="119" t="s">
        <v>1802</v>
      </c>
    </row>
    <row r="83" spans="1:4">
      <c r="A83" s="112">
        <v>79</v>
      </c>
      <c r="B83" s="135" t="s">
        <v>1574</v>
      </c>
      <c r="C83" s="118" t="s">
        <v>1803</v>
      </c>
      <c r="D83" s="119" t="s">
        <v>1804</v>
      </c>
    </row>
    <row r="84" spans="1:4">
      <c r="A84" s="112">
        <v>80</v>
      </c>
      <c r="B84" s="135" t="s">
        <v>1574</v>
      </c>
      <c r="C84" s="118" t="s">
        <v>1805</v>
      </c>
      <c r="D84" s="119" t="s">
        <v>1806</v>
      </c>
    </row>
    <row r="85" spans="1:4">
      <c r="A85" s="112">
        <v>81</v>
      </c>
      <c r="B85" s="135" t="s">
        <v>1574</v>
      </c>
      <c r="C85" s="118" t="s">
        <v>1807</v>
      </c>
      <c r="D85" s="119" t="s">
        <v>1808</v>
      </c>
    </row>
    <row r="86" spans="1:4">
      <c r="A86" s="112">
        <v>82</v>
      </c>
      <c r="B86" s="135" t="s">
        <v>1574</v>
      </c>
      <c r="C86" s="118" t="s">
        <v>1809</v>
      </c>
      <c r="D86" s="119" t="s">
        <v>1810</v>
      </c>
    </row>
    <row r="87" spans="1:4">
      <c r="A87" s="112">
        <v>83</v>
      </c>
      <c r="B87" s="135" t="s">
        <v>1574</v>
      </c>
      <c r="C87" s="118" t="s">
        <v>1811</v>
      </c>
      <c r="D87" s="119" t="s">
        <v>1812</v>
      </c>
    </row>
    <row r="88" spans="1:4">
      <c r="A88" s="112">
        <v>84</v>
      </c>
      <c r="B88" s="135" t="s">
        <v>1574</v>
      </c>
      <c r="C88" s="118" t="s">
        <v>1813</v>
      </c>
      <c r="D88" s="119" t="s">
        <v>1814</v>
      </c>
    </row>
    <row r="89" spans="1:4">
      <c r="A89" s="112">
        <v>85</v>
      </c>
      <c r="B89" s="135" t="s">
        <v>1574</v>
      </c>
      <c r="C89" s="118" t="s">
        <v>1815</v>
      </c>
      <c r="D89" s="119" t="s">
        <v>1816</v>
      </c>
    </row>
    <row r="90" spans="1:4">
      <c r="A90" s="112">
        <v>86</v>
      </c>
      <c r="B90" s="135" t="s">
        <v>1574</v>
      </c>
      <c r="C90" s="118" t="s">
        <v>1817</v>
      </c>
      <c r="D90" s="119" t="s">
        <v>1818</v>
      </c>
    </row>
    <row r="91" spans="1:4">
      <c r="A91" s="112">
        <v>87</v>
      </c>
      <c r="B91" s="135" t="s">
        <v>1574</v>
      </c>
      <c r="C91" s="118" t="s">
        <v>1819</v>
      </c>
      <c r="D91" s="119" t="s">
        <v>1820</v>
      </c>
    </row>
    <row r="92" spans="1:4">
      <c r="A92" s="112">
        <v>88</v>
      </c>
      <c r="B92" s="116" t="s">
        <v>1584</v>
      </c>
      <c r="C92" s="118" t="s">
        <v>1821</v>
      </c>
      <c r="D92" s="119" t="s">
        <v>1822</v>
      </c>
    </row>
    <row r="93" spans="1:4">
      <c r="A93" s="112">
        <v>89</v>
      </c>
      <c r="B93" s="116" t="s">
        <v>1584</v>
      </c>
      <c r="C93" s="118" t="s">
        <v>1823</v>
      </c>
      <c r="D93" s="119" t="s">
        <v>1824</v>
      </c>
    </row>
    <row r="94" spans="1:4">
      <c r="A94" s="112">
        <v>90</v>
      </c>
      <c r="B94" s="116" t="s">
        <v>1584</v>
      </c>
      <c r="C94" s="118" t="s">
        <v>1238</v>
      </c>
      <c r="D94" s="119" t="s">
        <v>1825</v>
      </c>
    </row>
    <row r="95" spans="1:4">
      <c r="A95" s="112">
        <v>91</v>
      </c>
      <c r="B95" s="116" t="s">
        <v>1584</v>
      </c>
      <c r="C95" s="118" t="s">
        <v>1826</v>
      </c>
      <c r="D95" s="119" t="s">
        <v>1827</v>
      </c>
    </row>
    <row r="96" spans="1:4">
      <c r="A96" s="112">
        <v>92</v>
      </c>
      <c r="B96" s="116" t="s">
        <v>1584</v>
      </c>
      <c r="C96" s="118" t="s">
        <v>1828</v>
      </c>
      <c r="D96" s="119" t="s">
        <v>1829</v>
      </c>
    </row>
    <row r="97" spans="1:4">
      <c r="A97" s="112">
        <v>93</v>
      </c>
      <c r="B97" s="116" t="s">
        <v>1584</v>
      </c>
      <c r="C97" s="118" t="s">
        <v>1830</v>
      </c>
      <c r="D97" s="119" t="s">
        <v>1831</v>
      </c>
    </row>
    <row r="98" spans="1:4">
      <c r="A98" s="112">
        <v>94</v>
      </c>
      <c r="B98" s="116" t="s">
        <v>1584</v>
      </c>
      <c r="C98" s="118" t="s">
        <v>1832</v>
      </c>
      <c r="D98" s="119" t="s">
        <v>1833</v>
      </c>
    </row>
    <row r="99" spans="1:4">
      <c r="A99" s="112">
        <v>95</v>
      </c>
      <c r="B99" s="116" t="s">
        <v>1584</v>
      </c>
      <c r="C99" s="118" t="s">
        <v>1834</v>
      </c>
      <c r="D99" s="119" t="s">
        <v>1835</v>
      </c>
    </row>
    <row r="100" spans="1:4">
      <c r="A100" s="112">
        <v>96</v>
      </c>
      <c r="B100" s="116" t="s">
        <v>1584</v>
      </c>
      <c r="C100" s="114" t="s">
        <v>1836</v>
      </c>
      <c r="D100" s="119" t="s">
        <v>1837</v>
      </c>
    </row>
    <row r="101" spans="1:4">
      <c r="A101" s="112">
        <v>97</v>
      </c>
      <c r="B101" s="116" t="s">
        <v>1584</v>
      </c>
      <c r="C101" s="114" t="s">
        <v>1838</v>
      </c>
      <c r="D101" s="119" t="s">
        <v>1839</v>
      </c>
    </row>
    <row r="102" spans="1:4">
      <c r="A102" s="112">
        <v>98</v>
      </c>
      <c r="B102" s="116" t="s">
        <v>1584</v>
      </c>
      <c r="C102" s="114" t="s">
        <v>1840</v>
      </c>
      <c r="D102" s="119" t="s">
        <v>1841</v>
      </c>
    </row>
    <row r="103" spans="1:4">
      <c r="A103" s="112">
        <v>99</v>
      </c>
      <c r="B103" s="115" t="s">
        <v>1627</v>
      </c>
      <c r="C103" s="114" t="s">
        <v>1842</v>
      </c>
      <c r="D103" s="119" t="s">
        <v>1843</v>
      </c>
    </row>
    <row r="104" spans="1:4">
      <c r="A104" s="112">
        <v>100</v>
      </c>
      <c r="B104" s="115" t="s">
        <v>1627</v>
      </c>
      <c r="C104" s="114" t="s">
        <v>1844</v>
      </c>
      <c r="D104" s="119" t="s">
        <v>1845</v>
      </c>
    </row>
    <row r="105" spans="1:4">
      <c r="A105" s="112">
        <v>101</v>
      </c>
      <c r="B105" s="115" t="s">
        <v>1627</v>
      </c>
      <c r="C105" s="114" t="s">
        <v>1846</v>
      </c>
      <c r="D105" s="119" t="s">
        <v>1847</v>
      </c>
    </row>
    <row r="106" spans="1:4">
      <c r="A106" s="112">
        <v>102</v>
      </c>
      <c r="B106" s="115" t="s">
        <v>1627</v>
      </c>
      <c r="C106" s="114" t="s">
        <v>1848</v>
      </c>
      <c r="D106" s="119" t="s">
        <v>1849</v>
      </c>
    </row>
    <row r="107" spans="1:4">
      <c r="A107" s="112">
        <v>103</v>
      </c>
      <c r="B107" s="115" t="s">
        <v>1627</v>
      </c>
      <c r="C107" s="114" t="s">
        <v>1850</v>
      </c>
      <c r="D107" s="119" t="s">
        <v>1851</v>
      </c>
    </row>
    <row r="108" spans="1:4">
      <c r="A108" s="112">
        <v>104</v>
      </c>
      <c r="B108" s="115" t="s">
        <v>1627</v>
      </c>
      <c r="C108" s="114" t="s">
        <v>1852</v>
      </c>
      <c r="D108" s="119" t="s">
        <v>1853</v>
      </c>
    </row>
    <row r="109" spans="1:4">
      <c r="A109" s="112">
        <v>105</v>
      </c>
      <c r="B109" s="115" t="s">
        <v>1627</v>
      </c>
      <c r="C109" s="114" t="s">
        <v>1854</v>
      </c>
      <c r="D109" s="119" t="s">
        <v>1855</v>
      </c>
    </row>
    <row r="110" spans="1:4">
      <c r="A110" s="112">
        <v>106</v>
      </c>
      <c r="B110" s="115" t="s">
        <v>1627</v>
      </c>
      <c r="C110" s="114" t="s">
        <v>1856</v>
      </c>
      <c r="D110" s="119" t="s">
        <v>1857</v>
      </c>
    </row>
    <row r="111" spans="1:4">
      <c r="A111" s="112">
        <v>107</v>
      </c>
      <c r="B111" s="115" t="s">
        <v>1627</v>
      </c>
      <c r="C111" s="114" t="s">
        <v>1858</v>
      </c>
      <c r="D111" s="119" t="s">
        <v>1859</v>
      </c>
    </row>
    <row r="201" spans="1:1">
      <c r="A201">
        <f>MAX(A1:A200)</f>
        <v>107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201"/>
  <sheetViews>
    <sheetView workbookViewId="0"/>
  </sheetViews>
  <sheetFormatPr defaultRowHeight="15"/>
  <cols>
    <col min="2" max="2" width="14" bestFit="1" customWidth="1"/>
    <col min="3" max="3" width="29.85546875" customWidth="1"/>
    <col min="4" max="4" width="115.28515625" customWidth="1"/>
  </cols>
  <sheetData>
    <row r="1" spans="1:5" ht="15" customHeight="1">
      <c r="A1" s="148" t="s">
        <v>2084</v>
      </c>
      <c r="B1" s="117"/>
      <c r="C1" s="117"/>
      <c r="D1" s="117"/>
    </row>
    <row r="2" spans="1:5" ht="15" customHeight="1" thickBot="1">
      <c r="A2" s="117"/>
      <c r="B2" s="117"/>
      <c r="C2" s="117"/>
      <c r="D2" s="117"/>
    </row>
    <row r="3" spans="1:5" ht="15" customHeight="1">
      <c r="A3" s="121" t="s">
        <v>1161</v>
      </c>
      <c r="B3" s="121" t="s">
        <v>35</v>
      </c>
      <c r="C3" s="121" t="s">
        <v>1162</v>
      </c>
      <c r="D3" s="122" t="s">
        <v>1163</v>
      </c>
    </row>
    <row r="4" spans="1:5" ht="15" customHeight="1">
      <c r="A4" s="123">
        <v>1</v>
      </c>
      <c r="B4" s="124" t="s">
        <v>1574</v>
      </c>
      <c r="C4" s="125" t="s">
        <v>86</v>
      </c>
      <c r="D4" s="126" t="s">
        <v>1656</v>
      </c>
    </row>
    <row r="5" spans="1:5" ht="15" customHeight="1">
      <c r="A5" s="123">
        <v>2</v>
      </c>
      <c r="B5" s="124" t="s">
        <v>1574</v>
      </c>
      <c r="C5" s="103" t="s">
        <v>126</v>
      </c>
      <c r="D5" s="103" t="s">
        <v>1657</v>
      </c>
    </row>
    <row r="6" spans="1:5" ht="15" customHeight="1">
      <c r="A6" s="123">
        <v>3</v>
      </c>
      <c r="B6" s="116" t="s">
        <v>1584</v>
      </c>
      <c r="C6" s="127" t="s">
        <v>1860</v>
      </c>
      <c r="D6" s="127" t="s">
        <v>1861</v>
      </c>
      <c r="E6" s="136" t="s">
        <v>2007</v>
      </c>
    </row>
    <row r="7" spans="1:5" ht="15" customHeight="1">
      <c r="A7" s="123">
        <v>4</v>
      </c>
      <c r="B7" s="124" t="s">
        <v>1574</v>
      </c>
      <c r="C7" s="127" t="s">
        <v>1862</v>
      </c>
      <c r="D7" s="127" t="s">
        <v>1863</v>
      </c>
      <c r="E7" s="136" t="s">
        <v>2007</v>
      </c>
    </row>
    <row r="8" spans="1:5" ht="15" customHeight="1">
      <c r="A8" s="123">
        <v>5</v>
      </c>
      <c r="B8" s="116" t="s">
        <v>1584</v>
      </c>
      <c r="C8" s="127" t="s">
        <v>1864</v>
      </c>
      <c r="D8" s="127" t="s">
        <v>1865</v>
      </c>
      <c r="E8" s="136" t="s">
        <v>2007</v>
      </c>
    </row>
    <row r="9" spans="1:5" ht="15" customHeight="1">
      <c r="A9" s="123">
        <v>6</v>
      </c>
      <c r="B9" s="124" t="s">
        <v>1574</v>
      </c>
      <c r="C9" s="127" t="s">
        <v>1866</v>
      </c>
      <c r="D9" s="127" t="s">
        <v>1867</v>
      </c>
    </row>
    <row r="10" spans="1:5" ht="15" customHeight="1">
      <c r="A10" s="123">
        <v>7</v>
      </c>
      <c r="B10" s="116" t="s">
        <v>1584</v>
      </c>
      <c r="C10" s="127" t="s">
        <v>1868</v>
      </c>
      <c r="D10" s="127" t="s">
        <v>1869</v>
      </c>
      <c r="E10" s="136" t="s">
        <v>2007</v>
      </c>
    </row>
    <row r="11" spans="1:5" ht="15" customHeight="1">
      <c r="A11" s="123">
        <v>8</v>
      </c>
      <c r="B11" s="128" t="s">
        <v>1627</v>
      </c>
      <c r="C11" s="127" t="s">
        <v>1870</v>
      </c>
      <c r="D11" s="127" t="s">
        <v>1871</v>
      </c>
      <c r="E11" s="136" t="s">
        <v>2007</v>
      </c>
    </row>
    <row r="12" spans="1:5">
      <c r="A12" s="123">
        <v>9</v>
      </c>
      <c r="B12" s="128" t="s">
        <v>1627</v>
      </c>
      <c r="C12" s="127" t="s">
        <v>1872</v>
      </c>
      <c r="D12" s="127" t="s">
        <v>1873</v>
      </c>
      <c r="E12" s="136" t="s">
        <v>2007</v>
      </c>
    </row>
    <row r="13" spans="1:5">
      <c r="A13" s="123">
        <v>10</v>
      </c>
      <c r="B13" s="128" t="s">
        <v>1627</v>
      </c>
      <c r="C13" s="127" t="s">
        <v>1874</v>
      </c>
      <c r="D13" s="127" t="s">
        <v>1875</v>
      </c>
      <c r="E13" s="136" t="s">
        <v>2007</v>
      </c>
    </row>
    <row r="14" spans="1:5">
      <c r="A14" s="123">
        <v>11</v>
      </c>
      <c r="B14" s="128" t="s">
        <v>1627</v>
      </c>
      <c r="C14" s="127" t="s">
        <v>1876</v>
      </c>
      <c r="D14" s="127" t="s">
        <v>1877</v>
      </c>
      <c r="E14" s="136" t="s">
        <v>2007</v>
      </c>
    </row>
    <row r="15" spans="1:5">
      <c r="A15" s="123">
        <v>12</v>
      </c>
      <c r="B15" s="116" t="s">
        <v>1584</v>
      </c>
      <c r="C15" s="127" t="s">
        <v>1878</v>
      </c>
      <c r="D15" s="127" t="s">
        <v>1879</v>
      </c>
      <c r="E15" s="136" t="s">
        <v>2007</v>
      </c>
    </row>
    <row r="16" spans="1:5">
      <c r="A16" s="123">
        <v>13</v>
      </c>
      <c r="B16" s="116" t="s">
        <v>1584</v>
      </c>
      <c r="C16" s="127" t="s">
        <v>1880</v>
      </c>
      <c r="D16" s="127" t="s">
        <v>1881</v>
      </c>
    </row>
    <row r="17" spans="1:4">
      <c r="A17" s="123">
        <v>14</v>
      </c>
      <c r="B17" s="116" t="s">
        <v>1584</v>
      </c>
      <c r="C17" s="127" t="s">
        <v>1882</v>
      </c>
      <c r="D17" s="127" t="s">
        <v>1883</v>
      </c>
    </row>
    <row r="18" spans="1:4">
      <c r="A18" s="123">
        <v>15</v>
      </c>
      <c r="B18" s="116" t="s">
        <v>1584</v>
      </c>
      <c r="C18" s="127" t="s">
        <v>1884</v>
      </c>
      <c r="D18" s="127" t="s">
        <v>1885</v>
      </c>
    </row>
    <row r="19" spans="1:4">
      <c r="A19" s="123">
        <v>16</v>
      </c>
      <c r="B19" s="128" t="s">
        <v>1627</v>
      </c>
      <c r="C19" s="127" t="s">
        <v>1886</v>
      </c>
      <c r="D19" s="127" t="s">
        <v>1887</v>
      </c>
    </row>
    <row r="20" spans="1:4">
      <c r="A20" s="123">
        <v>17</v>
      </c>
      <c r="B20" s="128" t="s">
        <v>1627</v>
      </c>
      <c r="C20" s="127" t="s">
        <v>1888</v>
      </c>
      <c r="D20" s="127" t="s">
        <v>1889</v>
      </c>
    </row>
    <row r="21" spans="1:4">
      <c r="A21" s="123">
        <v>18</v>
      </c>
      <c r="B21" s="128" t="s">
        <v>1627</v>
      </c>
      <c r="C21" s="127" t="s">
        <v>1890</v>
      </c>
      <c r="D21" s="127" t="s">
        <v>1891</v>
      </c>
    </row>
    <row r="22" spans="1:4">
      <c r="A22" s="123">
        <v>19</v>
      </c>
      <c r="B22" s="128" t="s">
        <v>1627</v>
      </c>
      <c r="C22" s="127" t="s">
        <v>1892</v>
      </c>
      <c r="D22" s="127" t="s">
        <v>1893</v>
      </c>
    </row>
    <row r="23" spans="1:4">
      <c r="A23" s="123">
        <v>20</v>
      </c>
      <c r="B23" s="128" t="s">
        <v>1627</v>
      </c>
      <c r="C23" s="127" t="s">
        <v>1894</v>
      </c>
      <c r="D23" s="127" t="s">
        <v>1895</v>
      </c>
    </row>
    <row r="24" spans="1:4">
      <c r="A24" s="123">
        <v>21</v>
      </c>
      <c r="B24" s="124" t="s">
        <v>1574</v>
      </c>
      <c r="C24" s="127" t="s">
        <v>1896</v>
      </c>
      <c r="D24" s="127" t="s">
        <v>1897</v>
      </c>
    </row>
    <row r="25" spans="1:4">
      <c r="A25" s="123">
        <v>22</v>
      </c>
      <c r="B25" s="128" t="s">
        <v>1627</v>
      </c>
      <c r="C25" s="127" t="s">
        <v>1898</v>
      </c>
      <c r="D25" s="127" t="s">
        <v>1899</v>
      </c>
    </row>
    <row r="26" spans="1:4">
      <c r="A26" s="123">
        <v>23</v>
      </c>
      <c r="B26" s="128" t="s">
        <v>1627</v>
      </c>
      <c r="C26" s="127" t="s">
        <v>1900</v>
      </c>
      <c r="D26" s="127" t="s">
        <v>1901</v>
      </c>
    </row>
    <row r="27" spans="1:4">
      <c r="A27" s="123">
        <v>24</v>
      </c>
      <c r="B27" s="128" t="s">
        <v>1627</v>
      </c>
      <c r="C27" s="127" t="s">
        <v>1902</v>
      </c>
      <c r="D27" s="127" t="s">
        <v>1903</v>
      </c>
    </row>
    <row r="28" spans="1:4">
      <c r="A28" s="123">
        <v>25</v>
      </c>
      <c r="B28" s="128" t="s">
        <v>1627</v>
      </c>
      <c r="C28" s="127" t="s">
        <v>1904</v>
      </c>
      <c r="D28" s="127" t="s">
        <v>1905</v>
      </c>
    </row>
    <row r="29" spans="1:4">
      <c r="A29" s="123">
        <v>26</v>
      </c>
      <c r="B29" s="128" t="s">
        <v>1627</v>
      </c>
      <c r="C29" s="127" t="s">
        <v>1906</v>
      </c>
      <c r="D29" s="127" t="s">
        <v>1907</v>
      </c>
    </row>
    <row r="30" spans="1:4">
      <c r="A30" s="123">
        <v>27</v>
      </c>
      <c r="B30" s="116" t="s">
        <v>1584</v>
      </c>
      <c r="C30" s="127" t="s">
        <v>1908</v>
      </c>
      <c r="D30" s="127" t="s">
        <v>1909</v>
      </c>
    </row>
    <row r="31" spans="1:4">
      <c r="A31" s="123">
        <v>28</v>
      </c>
      <c r="B31" s="128" t="s">
        <v>1627</v>
      </c>
      <c r="C31" s="127" t="s">
        <v>1910</v>
      </c>
      <c r="D31" s="127" t="s">
        <v>1911</v>
      </c>
    </row>
    <row r="32" spans="1:4">
      <c r="A32" s="123">
        <v>29</v>
      </c>
      <c r="B32" s="128" t="s">
        <v>1627</v>
      </c>
      <c r="C32" s="127" t="s">
        <v>1912</v>
      </c>
      <c r="D32" s="127" t="s">
        <v>1913</v>
      </c>
    </row>
    <row r="33" spans="1:4">
      <c r="A33" s="123">
        <v>30</v>
      </c>
      <c r="B33" s="116" t="s">
        <v>1584</v>
      </c>
      <c r="C33" s="127" t="s">
        <v>1914</v>
      </c>
      <c r="D33" s="127" t="s">
        <v>1915</v>
      </c>
    </row>
    <row r="34" spans="1:4">
      <c r="A34" s="123">
        <v>31</v>
      </c>
      <c r="B34" s="116" t="s">
        <v>1584</v>
      </c>
      <c r="C34" s="127" t="s">
        <v>1916</v>
      </c>
      <c r="D34" s="127" t="s">
        <v>1917</v>
      </c>
    </row>
    <row r="35" spans="1:4">
      <c r="A35" s="123">
        <v>32</v>
      </c>
      <c r="B35" s="116" t="s">
        <v>1584</v>
      </c>
      <c r="C35" s="127" t="s">
        <v>1918</v>
      </c>
      <c r="D35" s="127" t="s">
        <v>1919</v>
      </c>
    </row>
    <row r="36" spans="1:4">
      <c r="A36" s="123">
        <v>33</v>
      </c>
      <c r="B36" s="128" t="s">
        <v>1627</v>
      </c>
      <c r="C36" s="127" t="s">
        <v>1920</v>
      </c>
      <c r="D36" s="127" t="s">
        <v>1921</v>
      </c>
    </row>
    <row r="37" spans="1:4">
      <c r="A37" s="123">
        <v>34</v>
      </c>
      <c r="B37" s="116" t="s">
        <v>1584</v>
      </c>
      <c r="C37" s="127" t="s">
        <v>1922</v>
      </c>
      <c r="D37" s="127" t="s">
        <v>1923</v>
      </c>
    </row>
    <row r="38" spans="1:4">
      <c r="A38" s="123">
        <v>35</v>
      </c>
      <c r="B38" s="116" t="s">
        <v>1584</v>
      </c>
      <c r="C38" s="127" t="s">
        <v>1924</v>
      </c>
      <c r="D38" s="127" t="s">
        <v>1925</v>
      </c>
    </row>
    <row r="39" spans="1:4">
      <c r="A39" s="123">
        <v>36</v>
      </c>
      <c r="B39" s="116" t="s">
        <v>1584</v>
      </c>
      <c r="C39" s="127" t="s">
        <v>1926</v>
      </c>
      <c r="D39" s="127" t="s">
        <v>1927</v>
      </c>
    </row>
    <row r="40" spans="1:4">
      <c r="A40" s="123">
        <v>37</v>
      </c>
      <c r="B40" s="128" t="s">
        <v>1627</v>
      </c>
      <c r="C40" s="127" t="s">
        <v>1928</v>
      </c>
      <c r="D40" s="127" t="s">
        <v>1929</v>
      </c>
    </row>
    <row r="41" spans="1:4">
      <c r="A41" s="123">
        <v>38</v>
      </c>
      <c r="B41" s="116" t="s">
        <v>1584</v>
      </c>
      <c r="C41" s="127" t="s">
        <v>1930</v>
      </c>
      <c r="D41" s="127" t="s">
        <v>1931</v>
      </c>
    </row>
    <row r="42" spans="1:4">
      <c r="A42" s="123">
        <v>39</v>
      </c>
      <c r="B42" s="116" t="s">
        <v>1584</v>
      </c>
      <c r="C42" s="127" t="s">
        <v>1932</v>
      </c>
      <c r="D42" s="127" t="s">
        <v>1933</v>
      </c>
    </row>
    <row r="43" spans="1:4">
      <c r="A43" s="123">
        <v>40</v>
      </c>
      <c r="B43" s="124" t="s">
        <v>1574</v>
      </c>
      <c r="C43" s="127" t="s">
        <v>1934</v>
      </c>
      <c r="D43" s="127" t="s">
        <v>1935</v>
      </c>
    </row>
    <row r="44" spans="1:4">
      <c r="A44" s="123">
        <v>41</v>
      </c>
      <c r="B44" s="124" t="s">
        <v>1574</v>
      </c>
      <c r="C44" s="127" t="s">
        <v>1936</v>
      </c>
      <c r="D44" s="127" t="s">
        <v>1937</v>
      </c>
    </row>
    <row r="45" spans="1:4">
      <c r="A45" s="123">
        <v>42</v>
      </c>
      <c r="B45" s="128" t="s">
        <v>1627</v>
      </c>
      <c r="C45" s="127" t="s">
        <v>1938</v>
      </c>
      <c r="D45" s="127" t="s">
        <v>1939</v>
      </c>
    </row>
    <row r="46" spans="1:4">
      <c r="A46" s="123">
        <v>43</v>
      </c>
      <c r="B46" s="116" t="s">
        <v>1584</v>
      </c>
      <c r="C46" s="127" t="s">
        <v>1940</v>
      </c>
      <c r="D46" s="127" t="s">
        <v>1941</v>
      </c>
    </row>
    <row r="47" spans="1:4">
      <c r="A47" s="123">
        <v>44</v>
      </c>
      <c r="B47" s="116" t="s">
        <v>1584</v>
      </c>
      <c r="C47" s="127" t="s">
        <v>1942</v>
      </c>
      <c r="D47" s="127" t="s">
        <v>1943</v>
      </c>
    </row>
    <row r="48" spans="1:4">
      <c r="A48" s="123">
        <v>45</v>
      </c>
      <c r="B48" s="124" t="s">
        <v>1574</v>
      </c>
      <c r="C48" s="127" t="s">
        <v>1944</v>
      </c>
      <c r="D48" s="127" t="s">
        <v>1945</v>
      </c>
    </row>
    <row r="49" spans="1:4">
      <c r="A49" s="123">
        <v>46</v>
      </c>
      <c r="B49" s="124" t="s">
        <v>1574</v>
      </c>
      <c r="C49" s="127" t="s">
        <v>1946</v>
      </c>
      <c r="D49" s="127" t="s">
        <v>1947</v>
      </c>
    </row>
    <row r="50" spans="1:4">
      <c r="A50" s="123">
        <v>47</v>
      </c>
      <c r="B50" s="124" t="s">
        <v>1574</v>
      </c>
      <c r="C50" s="127" t="s">
        <v>1948</v>
      </c>
      <c r="D50" s="127" t="s">
        <v>1949</v>
      </c>
    </row>
    <row r="51" spans="1:4">
      <c r="A51" s="123">
        <v>48</v>
      </c>
      <c r="B51" s="124" t="s">
        <v>1574</v>
      </c>
      <c r="C51" s="127" t="s">
        <v>1950</v>
      </c>
      <c r="D51" s="127" t="s">
        <v>1951</v>
      </c>
    </row>
    <row r="52" spans="1:4">
      <c r="A52" s="123">
        <v>49</v>
      </c>
      <c r="B52" s="124" t="s">
        <v>1574</v>
      </c>
      <c r="C52" s="127" t="s">
        <v>1952</v>
      </c>
      <c r="D52" s="127" t="s">
        <v>1953</v>
      </c>
    </row>
    <row r="53" spans="1:4">
      <c r="A53" s="123">
        <v>50</v>
      </c>
      <c r="B53" s="124" t="s">
        <v>1574</v>
      </c>
      <c r="C53" s="127" t="s">
        <v>1954</v>
      </c>
      <c r="D53" s="127" t="s">
        <v>1955</v>
      </c>
    </row>
    <row r="54" spans="1:4">
      <c r="A54" s="123">
        <v>51</v>
      </c>
      <c r="B54" s="124" t="s">
        <v>1574</v>
      </c>
      <c r="C54" s="127" t="s">
        <v>1956</v>
      </c>
      <c r="D54" s="127" t="s">
        <v>1957</v>
      </c>
    </row>
    <row r="55" spans="1:4">
      <c r="A55" s="123">
        <v>52</v>
      </c>
      <c r="B55" s="124" t="s">
        <v>1574</v>
      </c>
      <c r="C55" s="127" t="s">
        <v>1958</v>
      </c>
      <c r="D55" s="127" t="s">
        <v>1959</v>
      </c>
    </row>
    <row r="56" spans="1:4">
      <c r="A56" s="123">
        <v>53</v>
      </c>
      <c r="B56" s="116" t="s">
        <v>1584</v>
      </c>
      <c r="C56" s="127" t="s">
        <v>1960</v>
      </c>
      <c r="D56" s="127" t="s">
        <v>1961</v>
      </c>
    </row>
    <row r="57" spans="1:4">
      <c r="A57" s="123">
        <v>54</v>
      </c>
      <c r="B57" s="116" t="s">
        <v>1584</v>
      </c>
      <c r="C57" s="127" t="s">
        <v>1962</v>
      </c>
      <c r="D57" s="127" t="s">
        <v>1963</v>
      </c>
    </row>
    <row r="58" spans="1:4">
      <c r="A58" s="123">
        <v>55</v>
      </c>
      <c r="B58" s="116" t="s">
        <v>1584</v>
      </c>
      <c r="C58" s="127" t="s">
        <v>1964</v>
      </c>
      <c r="D58" s="127" t="s">
        <v>1965</v>
      </c>
    </row>
    <row r="59" spans="1:4">
      <c r="A59" s="123">
        <v>56</v>
      </c>
      <c r="B59" s="116" t="s">
        <v>1584</v>
      </c>
      <c r="C59" s="127" t="s">
        <v>1966</v>
      </c>
      <c r="D59" s="127" t="s">
        <v>1967</v>
      </c>
    </row>
    <row r="60" spans="1:4">
      <c r="A60" s="123">
        <v>57</v>
      </c>
      <c r="B60" s="116" t="s">
        <v>1584</v>
      </c>
      <c r="C60" s="127" t="s">
        <v>1968</v>
      </c>
      <c r="D60" s="127" t="s">
        <v>1969</v>
      </c>
    </row>
    <row r="61" spans="1:4">
      <c r="A61" s="123">
        <v>58</v>
      </c>
      <c r="B61" s="116" t="s">
        <v>1584</v>
      </c>
      <c r="C61" s="127" t="s">
        <v>1970</v>
      </c>
      <c r="D61" s="127" t="s">
        <v>1971</v>
      </c>
    </row>
    <row r="62" spans="1:4">
      <c r="A62" s="123">
        <v>59</v>
      </c>
      <c r="B62" s="116" t="s">
        <v>1584</v>
      </c>
      <c r="C62" s="127" t="s">
        <v>1972</v>
      </c>
      <c r="D62" s="127" t="s">
        <v>1973</v>
      </c>
    </row>
    <row r="63" spans="1:4">
      <c r="A63" s="123">
        <v>60</v>
      </c>
      <c r="B63" s="116" t="s">
        <v>1584</v>
      </c>
      <c r="C63" s="127" t="s">
        <v>1974</v>
      </c>
      <c r="D63" s="127" t="s">
        <v>1975</v>
      </c>
    </row>
    <row r="64" spans="1:4">
      <c r="A64" s="123">
        <v>61</v>
      </c>
      <c r="B64" s="116" t="s">
        <v>1584</v>
      </c>
      <c r="C64" s="127" t="s">
        <v>1976</v>
      </c>
      <c r="D64" s="127" t="s">
        <v>1977</v>
      </c>
    </row>
    <row r="65" spans="1:4">
      <c r="A65" s="123">
        <v>62</v>
      </c>
      <c r="B65" s="116" t="s">
        <v>1584</v>
      </c>
      <c r="C65" s="127" t="s">
        <v>1978</v>
      </c>
      <c r="D65" s="127" t="s">
        <v>1979</v>
      </c>
    </row>
    <row r="201" spans="1:1">
      <c r="A201">
        <f>MAX(A1:A200)</f>
        <v>62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101"/>
  <sheetViews>
    <sheetView workbookViewId="0"/>
  </sheetViews>
  <sheetFormatPr defaultRowHeight="15"/>
  <cols>
    <col min="2" max="2" width="33.42578125" customWidth="1"/>
    <col min="3" max="3" width="124.42578125" bestFit="1" customWidth="1"/>
  </cols>
  <sheetData>
    <row r="1" spans="1:3">
      <c r="A1" s="148" t="s">
        <v>2084</v>
      </c>
    </row>
    <row r="2" spans="1:3">
      <c r="A2" s="104" t="s">
        <v>1161</v>
      </c>
      <c r="B2" s="104" t="s">
        <v>1162</v>
      </c>
      <c r="C2" s="104" t="s">
        <v>1163</v>
      </c>
    </row>
    <row r="3" spans="1:3">
      <c r="A3" s="105">
        <v>1</v>
      </c>
      <c r="B3" s="106" t="s">
        <v>1164</v>
      </c>
      <c r="C3" s="106" t="s">
        <v>1165</v>
      </c>
    </row>
    <row r="4" spans="1:3">
      <c r="A4" s="105">
        <v>2</v>
      </c>
      <c r="B4" s="107" t="s">
        <v>86</v>
      </c>
      <c r="C4" s="106" t="s">
        <v>1166</v>
      </c>
    </row>
    <row r="5" spans="1:3">
      <c r="A5" s="105">
        <v>3</v>
      </c>
      <c r="B5" s="106" t="s">
        <v>1167</v>
      </c>
      <c r="C5" s="106" t="s">
        <v>1168</v>
      </c>
    </row>
    <row r="6" spans="1:3">
      <c r="A6" s="105">
        <v>4</v>
      </c>
      <c r="B6" s="106" t="s">
        <v>1169</v>
      </c>
      <c r="C6" s="106" t="s">
        <v>1170</v>
      </c>
    </row>
    <row r="7" spans="1:3">
      <c r="A7" s="105">
        <v>5</v>
      </c>
      <c r="B7" s="106" t="s">
        <v>1171</v>
      </c>
      <c r="C7" s="106" t="s">
        <v>1172</v>
      </c>
    </row>
    <row r="8" spans="1:3">
      <c r="A8" s="105">
        <v>6</v>
      </c>
      <c r="B8" s="106" t="s">
        <v>1173</v>
      </c>
      <c r="C8" s="106" t="s">
        <v>1174</v>
      </c>
    </row>
    <row r="9" spans="1:3">
      <c r="A9" s="105">
        <v>7</v>
      </c>
      <c r="B9" s="106" t="s">
        <v>1175</v>
      </c>
      <c r="C9" s="106" t="s">
        <v>1176</v>
      </c>
    </row>
    <row r="10" spans="1:3">
      <c r="A10" s="105">
        <v>8</v>
      </c>
      <c r="B10" s="106" t="s">
        <v>1177</v>
      </c>
      <c r="C10" s="106" t="s">
        <v>1178</v>
      </c>
    </row>
    <row r="11" spans="1:3">
      <c r="A11" s="105">
        <v>9</v>
      </c>
      <c r="B11" s="106" t="s">
        <v>1179</v>
      </c>
      <c r="C11" s="106" t="s">
        <v>1180</v>
      </c>
    </row>
    <row r="12" spans="1:3">
      <c r="A12" s="105">
        <v>10</v>
      </c>
      <c r="B12" s="106" t="s">
        <v>1181</v>
      </c>
      <c r="C12" s="106" t="s">
        <v>1182</v>
      </c>
    </row>
    <row r="13" spans="1:3">
      <c r="A13" s="105">
        <v>11</v>
      </c>
      <c r="B13" s="106" t="s">
        <v>1183</v>
      </c>
      <c r="C13" s="106" t="s">
        <v>1184</v>
      </c>
    </row>
    <row r="14" spans="1:3">
      <c r="A14" s="105">
        <v>12</v>
      </c>
      <c r="B14" s="106" t="s">
        <v>1185</v>
      </c>
      <c r="C14" s="106" t="s">
        <v>1186</v>
      </c>
    </row>
    <row r="15" spans="1:3">
      <c r="A15" s="105">
        <v>13</v>
      </c>
      <c r="B15" s="106" t="s">
        <v>1187</v>
      </c>
      <c r="C15" s="106" t="s">
        <v>1188</v>
      </c>
    </row>
    <row r="16" spans="1:3">
      <c r="A16" s="105">
        <v>14</v>
      </c>
      <c r="B16" s="106" t="s">
        <v>1189</v>
      </c>
      <c r="C16" s="106" t="s">
        <v>1190</v>
      </c>
    </row>
    <row r="17" spans="1:3">
      <c r="A17" s="105">
        <v>15</v>
      </c>
      <c r="B17" s="106" t="s">
        <v>1191</v>
      </c>
      <c r="C17" s="106" t="s">
        <v>1192</v>
      </c>
    </row>
    <row r="18" spans="1:3">
      <c r="A18" s="105">
        <v>16</v>
      </c>
      <c r="B18" s="106" t="s">
        <v>1193</v>
      </c>
      <c r="C18" s="106" t="s">
        <v>1194</v>
      </c>
    </row>
    <row r="19" spans="1:3">
      <c r="A19" s="105">
        <v>17</v>
      </c>
      <c r="B19" s="106" t="s">
        <v>991</v>
      </c>
      <c r="C19" s="106" t="s">
        <v>1195</v>
      </c>
    </row>
    <row r="20" spans="1:3">
      <c r="A20" s="105">
        <v>18</v>
      </c>
      <c r="B20" s="106" t="s">
        <v>993</v>
      </c>
      <c r="C20" s="106" t="s">
        <v>1196</v>
      </c>
    </row>
    <row r="21" spans="1:3">
      <c r="A21" s="105">
        <v>19</v>
      </c>
      <c r="B21" s="106" t="s">
        <v>995</v>
      </c>
      <c r="C21" s="106" t="s">
        <v>1197</v>
      </c>
    </row>
    <row r="22" spans="1:3">
      <c r="A22" s="105">
        <v>20</v>
      </c>
      <c r="B22" s="106" t="s">
        <v>997</v>
      </c>
      <c r="C22" s="106" t="s">
        <v>1198</v>
      </c>
    </row>
    <row r="23" spans="1:3">
      <c r="A23" s="105">
        <v>21</v>
      </c>
      <c r="B23" s="106" t="s">
        <v>999</v>
      </c>
      <c r="C23" s="106" t="s">
        <v>1199</v>
      </c>
    </row>
    <row r="24" spans="1:3">
      <c r="A24" s="105">
        <v>22</v>
      </c>
      <c r="B24" s="106" t="s">
        <v>1001</v>
      </c>
      <c r="C24" s="106" t="s">
        <v>1200</v>
      </c>
    </row>
    <row r="25" spans="1:3">
      <c r="A25" s="105">
        <v>23</v>
      </c>
      <c r="B25" s="106" t="s">
        <v>1003</v>
      </c>
      <c r="C25" s="106" t="s">
        <v>1201</v>
      </c>
    </row>
    <row r="26" spans="1:3">
      <c r="A26" s="105">
        <v>24</v>
      </c>
      <c r="B26" s="106" t="s">
        <v>1005</v>
      </c>
      <c r="C26" s="106" t="s">
        <v>1202</v>
      </c>
    </row>
    <row r="27" spans="1:3">
      <c r="A27" s="105">
        <v>25</v>
      </c>
      <c r="B27" s="106" t="s">
        <v>1007</v>
      </c>
      <c r="C27" s="106" t="s">
        <v>1203</v>
      </c>
    </row>
    <row r="28" spans="1:3">
      <c r="A28" s="105">
        <v>26</v>
      </c>
      <c r="B28" s="106" t="s">
        <v>1009</v>
      </c>
      <c r="C28" s="106" t="s">
        <v>1204</v>
      </c>
    </row>
    <row r="29" spans="1:3">
      <c r="A29" s="105">
        <v>27</v>
      </c>
      <c r="B29" s="106" t="s">
        <v>1011</v>
      </c>
      <c r="C29" s="106" t="s">
        <v>1205</v>
      </c>
    </row>
    <row r="30" spans="1:3">
      <c r="A30" s="105">
        <v>28</v>
      </c>
      <c r="B30" s="106" t="s">
        <v>1206</v>
      </c>
      <c r="C30" s="106" t="s">
        <v>1207</v>
      </c>
    </row>
    <row r="31" spans="1:3">
      <c r="A31" s="105">
        <v>29</v>
      </c>
      <c r="B31" s="106" t="s">
        <v>1015</v>
      </c>
      <c r="C31" s="106" t="s">
        <v>1208</v>
      </c>
    </row>
    <row r="32" spans="1:3">
      <c r="A32" s="105">
        <v>30</v>
      </c>
      <c r="B32" s="106" t="s">
        <v>1017</v>
      </c>
      <c r="C32" s="106" t="s">
        <v>1018</v>
      </c>
    </row>
    <row r="33" spans="1:3">
      <c r="A33" s="105">
        <v>31</v>
      </c>
      <c r="B33" s="106" t="s">
        <v>1019</v>
      </c>
      <c r="C33" s="106" t="s">
        <v>1209</v>
      </c>
    </row>
    <row r="34" spans="1:3">
      <c r="A34" s="105">
        <v>32</v>
      </c>
      <c r="B34" s="106" t="s">
        <v>1210</v>
      </c>
      <c r="C34" s="106" t="s">
        <v>1211</v>
      </c>
    </row>
    <row r="35" spans="1:3">
      <c r="A35" s="105">
        <v>33</v>
      </c>
      <c r="B35" s="106" t="s">
        <v>1021</v>
      </c>
      <c r="C35" s="106" t="s">
        <v>1022</v>
      </c>
    </row>
    <row r="36" spans="1:3">
      <c r="A36" s="105">
        <v>34</v>
      </c>
      <c r="B36" s="106" t="s">
        <v>1023</v>
      </c>
      <c r="C36" s="106" t="s">
        <v>1212</v>
      </c>
    </row>
    <row r="37" spans="1:3" ht="25.5">
      <c r="A37" s="105">
        <v>35</v>
      </c>
      <c r="B37" s="106" t="s">
        <v>1025</v>
      </c>
      <c r="C37" s="106" t="s">
        <v>1213</v>
      </c>
    </row>
    <row r="38" spans="1:3">
      <c r="A38" s="105">
        <v>36</v>
      </c>
      <c r="B38" s="106" t="s">
        <v>1027</v>
      </c>
      <c r="C38" s="106" t="s">
        <v>1214</v>
      </c>
    </row>
    <row r="39" spans="1:3">
      <c r="A39" s="105">
        <v>37</v>
      </c>
      <c r="B39" s="106" t="s">
        <v>1029</v>
      </c>
      <c r="C39" s="106" t="s">
        <v>1215</v>
      </c>
    </row>
    <row r="40" spans="1:3">
      <c r="A40" s="105">
        <v>38</v>
      </c>
      <c r="B40" s="106" t="s">
        <v>1031</v>
      </c>
      <c r="C40" s="106" t="s">
        <v>1216</v>
      </c>
    </row>
    <row r="41" spans="1:3">
      <c r="A41" s="105">
        <v>39</v>
      </c>
      <c r="B41" s="106" t="s">
        <v>1037</v>
      </c>
      <c r="C41" s="106" t="s">
        <v>1217</v>
      </c>
    </row>
    <row r="42" spans="1:3">
      <c r="A42" s="105">
        <v>40</v>
      </c>
      <c r="B42" s="106" t="s">
        <v>1041</v>
      </c>
      <c r="C42" s="106" t="s">
        <v>1218</v>
      </c>
    </row>
    <row r="43" spans="1:3">
      <c r="A43" s="105">
        <v>41</v>
      </c>
      <c r="B43" s="106" t="s">
        <v>1043</v>
      </c>
      <c r="C43" s="106" t="s">
        <v>1219</v>
      </c>
    </row>
    <row r="44" spans="1:3">
      <c r="A44" s="105">
        <v>42</v>
      </c>
      <c r="B44" s="106" t="s">
        <v>1220</v>
      </c>
      <c r="C44" s="106" t="s">
        <v>1221</v>
      </c>
    </row>
    <row r="45" spans="1:3">
      <c r="A45" s="105">
        <v>43</v>
      </c>
      <c r="B45" s="106" t="s">
        <v>1222</v>
      </c>
      <c r="C45" s="106" t="s">
        <v>1223</v>
      </c>
    </row>
    <row r="46" spans="1:3">
      <c r="A46" s="105">
        <v>44</v>
      </c>
      <c r="B46" s="106" t="s">
        <v>1051</v>
      </c>
      <c r="C46" s="106" t="s">
        <v>1224</v>
      </c>
    </row>
    <row r="47" spans="1:3">
      <c r="A47" s="105">
        <v>45</v>
      </c>
      <c r="B47" s="106" t="s">
        <v>1225</v>
      </c>
      <c r="C47" s="106" t="s">
        <v>1226</v>
      </c>
    </row>
    <row r="101" spans="1:1">
      <c r="A101">
        <f>MAX(A2:A100)</f>
        <v>45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C201"/>
  <sheetViews>
    <sheetView workbookViewId="0"/>
  </sheetViews>
  <sheetFormatPr defaultRowHeight="15"/>
  <cols>
    <col min="2" max="2" width="30.5703125" customWidth="1"/>
    <col min="3" max="3" width="50.28515625" customWidth="1"/>
    <col min="5" max="5" width="30.5703125" customWidth="1"/>
    <col min="6" max="6" width="50.28515625" customWidth="1"/>
  </cols>
  <sheetData>
    <row r="1" spans="1:3">
      <c r="A1" s="148" t="s">
        <v>2084</v>
      </c>
    </row>
    <row r="2" spans="1:3">
      <c r="B2" s="6" t="s">
        <v>48</v>
      </c>
      <c r="C2" s="6" t="s">
        <v>49</v>
      </c>
    </row>
    <row r="3" spans="1:3">
      <c r="A3">
        <v>1</v>
      </c>
      <c r="B3" s="107" t="s">
        <v>86</v>
      </c>
      <c r="C3" s="14" t="s">
        <v>1571</v>
      </c>
    </row>
    <row r="4" spans="1:3">
      <c r="A4">
        <v>2</v>
      </c>
      <c r="B4" s="102" t="s">
        <v>126</v>
      </c>
      <c r="C4" s="101" t="s">
        <v>127</v>
      </c>
    </row>
    <row r="5" spans="1:3">
      <c r="A5">
        <v>3</v>
      </c>
      <c r="B5" s="102" t="s">
        <v>333</v>
      </c>
      <c r="C5" s="101"/>
    </row>
    <row r="6" spans="1:3">
      <c r="A6">
        <v>4</v>
      </c>
      <c r="B6" s="108" t="s">
        <v>1570</v>
      </c>
      <c r="C6" s="108" t="s">
        <v>64</v>
      </c>
    </row>
    <row r="7" spans="1:3">
      <c r="A7">
        <v>5</v>
      </c>
      <c r="B7" s="108" t="s">
        <v>1569</v>
      </c>
      <c r="C7" s="108" t="s">
        <v>1568</v>
      </c>
    </row>
    <row r="8" spans="1:3">
      <c r="A8">
        <v>6</v>
      </c>
      <c r="B8" s="108" t="s">
        <v>1001</v>
      </c>
      <c r="C8" s="108" t="s">
        <v>1567</v>
      </c>
    </row>
    <row r="9" spans="1:3">
      <c r="A9">
        <v>7</v>
      </c>
      <c r="B9" s="108" t="s">
        <v>1566</v>
      </c>
      <c r="C9" s="108"/>
    </row>
    <row r="10" spans="1:3">
      <c r="A10">
        <v>8</v>
      </c>
      <c r="B10" s="108" t="s">
        <v>1172</v>
      </c>
      <c r="C10" s="108"/>
    </row>
    <row r="11" spans="1:3">
      <c r="A11">
        <v>9</v>
      </c>
      <c r="B11" s="108" t="s">
        <v>66</v>
      </c>
      <c r="C11" s="108"/>
    </row>
    <row r="12" spans="1:3" ht="45">
      <c r="A12">
        <v>10</v>
      </c>
      <c r="B12" s="108" t="s">
        <v>1565</v>
      </c>
      <c r="C12" s="108" t="s">
        <v>1564</v>
      </c>
    </row>
    <row r="13" spans="1:3" ht="30">
      <c r="A13">
        <v>11</v>
      </c>
      <c r="B13" s="108" t="s">
        <v>1563</v>
      </c>
      <c r="C13" s="108" t="s">
        <v>1562</v>
      </c>
    </row>
    <row r="14" spans="1:3" ht="45">
      <c r="A14">
        <v>12</v>
      </c>
      <c r="B14" s="108" t="s">
        <v>1561</v>
      </c>
      <c r="C14" s="108" t="s">
        <v>1560</v>
      </c>
    </row>
    <row r="15" spans="1:3" ht="45">
      <c r="A15">
        <v>13</v>
      </c>
      <c r="B15" s="108" t="s">
        <v>1559</v>
      </c>
      <c r="C15" s="108" t="s">
        <v>1558</v>
      </c>
    </row>
    <row r="16" spans="1:3" ht="45">
      <c r="A16">
        <v>14</v>
      </c>
      <c r="B16" s="108" t="s">
        <v>1557</v>
      </c>
      <c r="C16" s="108" t="s">
        <v>1556</v>
      </c>
    </row>
    <row r="17" spans="1:3">
      <c r="A17">
        <v>15</v>
      </c>
      <c r="B17" s="108" t="s">
        <v>1555</v>
      </c>
      <c r="C17" s="108" t="s">
        <v>1554</v>
      </c>
    </row>
    <row r="18" spans="1:3">
      <c r="A18">
        <v>16</v>
      </c>
      <c r="B18" s="108" t="s">
        <v>1553</v>
      </c>
      <c r="C18" s="108" t="s">
        <v>1552</v>
      </c>
    </row>
    <row r="19" spans="1:3">
      <c r="A19">
        <v>17</v>
      </c>
      <c r="B19" s="108" t="s">
        <v>1551</v>
      </c>
      <c r="C19" s="108" t="s">
        <v>1550</v>
      </c>
    </row>
    <row r="20" spans="1:3">
      <c r="A20">
        <v>18</v>
      </c>
      <c r="B20" s="108" t="s">
        <v>1549</v>
      </c>
      <c r="C20" s="108" t="s">
        <v>1548</v>
      </c>
    </row>
    <row r="21" spans="1:3">
      <c r="A21">
        <v>19</v>
      </c>
      <c r="B21" s="108" t="s">
        <v>1547</v>
      </c>
      <c r="C21" s="108" t="s">
        <v>1546</v>
      </c>
    </row>
    <row r="22" spans="1:3">
      <c r="A22">
        <v>20</v>
      </c>
      <c r="B22" s="108" t="s">
        <v>1545</v>
      </c>
      <c r="C22" s="108" t="s">
        <v>1544</v>
      </c>
    </row>
    <row r="23" spans="1:3">
      <c r="A23">
        <v>21</v>
      </c>
      <c r="B23" s="108" t="s">
        <v>1543</v>
      </c>
      <c r="C23" s="108" t="s">
        <v>1542</v>
      </c>
    </row>
    <row r="24" spans="1:3">
      <c r="A24">
        <v>22</v>
      </c>
      <c r="B24" s="108" t="s">
        <v>1541</v>
      </c>
      <c r="C24" s="108" t="s">
        <v>1540</v>
      </c>
    </row>
    <row r="25" spans="1:3" ht="30">
      <c r="A25">
        <v>23</v>
      </c>
      <c r="B25" s="108" t="s">
        <v>1539</v>
      </c>
      <c r="C25" s="108" t="s">
        <v>1538</v>
      </c>
    </row>
    <row r="26" spans="1:3">
      <c r="A26">
        <v>24</v>
      </c>
      <c r="B26" s="108" t="s">
        <v>1537</v>
      </c>
      <c r="C26" s="108"/>
    </row>
    <row r="27" spans="1:3">
      <c r="A27">
        <v>25</v>
      </c>
      <c r="B27" s="108" t="s">
        <v>1536</v>
      </c>
      <c r="C27" s="108" t="s">
        <v>1535</v>
      </c>
    </row>
    <row r="28" spans="1:3">
      <c r="A28">
        <v>26</v>
      </c>
      <c r="B28" s="108" t="s">
        <v>1534</v>
      </c>
      <c r="C28" s="108" t="s">
        <v>1533</v>
      </c>
    </row>
    <row r="29" spans="1:3">
      <c r="A29">
        <v>27</v>
      </c>
      <c r="B29" s="108" t="s">
        <v>1532</v>
      </c>
      <c r="C29" s="108" t="s">
        <v>1531</v>
      </c>
    </row>
    <row r="30" spans="1:3">
      <c r="A30">
        <v>28</v>
      </c>
      <c r="B30" s="108" t="s">
        <v>1530</v>
      </c>
      <c r="C30" s="108" t="s">
        <v>1529</v>
      </c>
    </row>
    <row r="31" spans="1:3">
      <c r="A31">
        <v>29</v>
      </c>
      <c r="B31" s="108" t="s">
        <v>1528</v>
      </c>
      <c r="C31" s="108" t="s">
        <v>1527</v>
      </c>
    </row>
    <row r="32" spans="1:3">
      <c r="A32">
        <v>30</v>
      </c>
      <c r="B32" s="108" t="s">
        <v>1526</v>
      </c>
      <c r="C32" s="108" t="s">
        <v>1525</v>
      </c>
    </row>
    <row r="33" spans="1:3">
      <c r="A33">
        <v>31</v>
      </c>
      <c r="B33" s="108" t="s">
        <v>1524</v>
      </c>
      <c r="C33" s="108" t="s">
        <v>1523</v>
      </c>
    </row>
    <row r="34" spans="1:3">
      <c r="A34">
        <v>32</v>
      </c>
      <c r="B34" s="108" t="s">
        <v>1522</v>
      </c>
      <c r="C34" s="108" t="s">
        <v>1521</v>
      </c>
    </row>
    <row r="35" spans="1:3">
      <c r="A35">
        <v>33</v>
      </c>
      <c r="B35" s="108" t="s">
        <v>1520</v>
      </c>
      <c r="C35" s="108" t="s">
        <v>1519</v>
      </c>
    </row>
    <row r="36" spans="1:3">
      <c r="A36">
        <v>34</v>
      </c>
      <c r="B36" s="108" t="s">
        <v>1518</v>
      </c>
      <c r="C36" s="108" t="s">
        <v>1517</v>
      </c>
    </row>
    <row r="37" spans="1:3" ht="30">
      <c r="A37">
        <v>35</v>
      </c>
      <c r="B37" s="108" t="s">
        <v>1516</v>
      </c>
      <c r="C37" s="108" t="s">
        <v>1339</v>
      </c>
    </row>
    <row r="38" spans="1:3" ht="30">
      <c r="A38">
        <v>36</v>
      </c>
      <c r="B38" s="108" t="s">
        <v>1515</v>
      </c>
      <c r="C38" s="108" t="s">
        <v>1337</v>
      </c>
    </row>
    <row r="39" spans="1:3" ht="30">
      <c r="A39">
        <v>37</v>
      </c>
      <c r="B39" s="108" t="s">
        <v>1514</v>
      </c>
      <c r="C39" s="108" t="s">
        <v>1335</v>
      </c>
    </row>
    <row r="40" spans="1:3" ht="30">
      <c r="A40">
        <v>38</v>
      </c>
      <c r="B40" s="108" t="s">
        <v>1513</v>
      </c>
      <c r="C40" s="108" t="s">
        <v>1333</v>
      </c>
    </row>
    <row r="41" spans="1:3" ht="30">
      <c r="A41">
        <v>39</v>
      </c>
      <c r="B41" s="108" t="s">
        <v>1512</v>
      </c>
      <c r="C41" s="108" t="s">
        <v>1331</v>
      </c>
    </row>
    <row r="42" spans="1:3" ht="30">
      <c r="A42">
        <v>40</v>
      </c>
      <c r="B42" s="108" t="s">
        <v>1511</v>
      </c>
      <c r="C42" s="108" t="s">
        <v>1329</v>
      </c>
    </row>
    <row r="43" spans="1:3" ht="30">
      <c r="A43">
        <v>41</v>
      </c>
      <c r="B43" s="108" t="s">
        <v>1510</v>
      </c>
      <c r="C43" s="108" t="s">
        <v>1509</v>
      </c>
    </row>
    <row r="44" spans="1:3" ht="30">
      <c r="A44">
        <v>42</v>
      </c>
      <c r="B44" s="108" t="s">
        <v>1508</v>
      </c>
      <c r="C44" s="108" t="s">
        <v>1507</v>
      </c>
    </row>
    <row r="45" spans="1:3" ht="30">
      <c r="A45">
        <v>43</v>
      </c>
      <c r="B45" s="108" t="s">
        <v>1506</v>
      </c>
      <c r="C45" s="108" t="s">
        <v>1505</v>
      </c>
    </row>
    <row r="46" spans="1:3" ht="45">
      <c r="A46">
        <v>44</v>
      </c>
      <c r="B46" s="108" t="s">
        <v>1504</v>
      </c>
      <c r="C46" s="108" t="s">
        <v>1503</v>
      </c>
    </row>
    <row r="47" spans="1:3" ht="45">
      <c r="A47">
        <v>45</v>
      </c>
      <c r="B47" s="108" t="s">
        <v>1502</v>
      </c>
      <c r="C47" s="108" t="s">
        <v>1501</v>
      </c>
    </row>
    <row r="48" spans="1:3" ht="45">
      <c r="A48">
        <v>46</v>
      </c>
      <c r="B48" s="108" t="s">
        <v>1500</v>
      </c>
      <c r="C48" s="108" t="s">
        <v>1499</v>
      </c>
    </row>
    <row r="49" spans="1:3" ht="25.5">
      <c r="A49">
        <v>47</v>
      </c>
      <c r="B49" s="133" t="s">
        <v>2008</v>
      </c>
      <c r="C49" s="133" t="s">
        <v>2009</v>
      </c>
    </row>
    <row r="50" spans="1:3" ht="25.5">
      <c r="A50">
        <v>48</v>
      </c>
      <c r="B50" s="133" t="s">
        <v>2010</v>
      </c>
      <c r="C50" s="133" t="s">
        <v>2011</v>
      </c>
    </row>
    <row r="51" spans="1:3" ht="25.5">
      <c r="A51">
        <v>49</v>
      </c>
      <c r="B51" s="133" t="s">
        <v>2012</v>
      </c>
      <c r="C51" s="133" t="s">
        <v>2013</v>
      </c>
    </row>
    <row r="52" spans="1:3" ht="30">
      <c r="A52">
        <v>50</v>
      </c>
      <c r="B52" s="108" t="s">
        <v>1498</v>
      </c>
      <c r="C52" s="108" t="s">
        <v>1497</v>
      </c>
    </row>
    <row r="53" spans="1:3" ht="30">
      <c r="A53">
        <v>51</v>
      </c>
      <c r="B53" s="108" t="s">
        <v>1496</v>
      </c>
      <c r="C53" s="108" t="s">
        <v>1495</v>
      </c>
    </row>
    <row r="54" spans="1:3" ht="30">
      <c r="A54">
        <v>52</v>
      </c>
      <c r="B54" s="108" t="s">
        <v>1494</v>
      </c>
      <c r="C54" s="108" t="s">
        <v>1493</v>
      </c>
    </row>
    <row r="55" spans="1:3" ht="30">
      <c r="A55">
        <v>53</v>
      </c>
      <c r="B55" s="108" t="s">
        <v>1492</v>
      </c>
      <c r="C55" s="108" t="s">
        <v>1491</v>
      </c>
    </row>
    <row r="56" spans="1:3" ht="30">
      <c r="A56">
        <v>54</v>
      </c>
      <c r="B56" s="108" t="s">
        <v>1490</v>
      </c>
      <c r="C56" s="108" t="s">
        <v>1489</v>
      </c>
    </row>
    <row r="57" spans="1:3" ht="30">
      <c r="A57">
        <v>55</v>
      </c>
      <c r="B57" s="108" t="s">
        <v>1488</v>
      </c>
      <c r="C57" s="108" t="s">
        <v>1487</v>
      </c>
    </row>
    <row r="58" spans="1:3" ht="30">
      <c r="A58">
        <v>56</v>
      </c>
      <c r="B58" s="108" t="s">
        <v>1486</v>
      </c>
      <c r="C58" s="108" t="s">
        <v>1485</v>
      </c>
    </row>
    <row r="59" spans="1:3" ht="30">
      <c r="A59">
        <v>57</v>
      </c>
      <c r="B59" s="108" t="s">
        <v>1484</v>
      </c>
      <c r="C59" s="108" t="s">
        <v>1483</v>
      </c>
    </row>
    <row r="60" spans="1:3" ht="30">
      <c r="A60">
        <v>58</v>
      </c>
      <c r="B60" s="108" t="s">
        <v>1482</v>
      </c>
      <c r="C60" s="108" t="s">
        <v>1481</v>
      </c>
    </row>
    <row r="61" spans="1:3" ht="30">
      <c r="A61">
        <v>59</v>
      </c>
      <c r="B61" s="108" t="s">
        <v>1480</v>
      </c>
      <c r="C61" s="108" t="s">
        <v>1479</v>
      </c>
    </row>
    <row r="62" spans="1:3" ht="30">
      <c r="A62">
        <v>60</v>
      </c>
      <c r="B62" s="108" t="s">
        <v>1478</v>
      </c>
      <c r="C62" s="108" t="s">
        <v>1477</v>
      </c>
    </row>
    <row r="63" spans="1:3" ht="30">
      <c r="A63">
        <v>61</v>
      </c>
      <c r="B63" s="108" t="s">
        <v>1476</v>
      </c>
      <c r="C63" s="108" t="s">
        <v>1475</v>
      </c>
    </row>
    <row r="64" spans="1:3" ht="30">
      <c r="A64">
        <v>62</v>
      </c>
      <c r="B64" s="108" t="s">
        <v>1474</v>
      </c>
      <c r="C64" s="108" t="s">
        <v>1473</v>
      </c>
    </row>
    <row r="65" spans="1:3" ht="30">
      <c r="A65">
        <v>63</v>
      </c>
      <c r="B65" s="108" t="s">
        <v>1472</v>
      </c>
      <c r="C65" s="108" t="s">
        <v>1471</v>
      </c>
    </row>
    <row r="66" spans="1:3" ht="30">
      <c r="A66">
        <v>64</v>
      </c>
      <c r="B66" s="108" t="s">
        <v>1470</v>
      </c>
      <c r="C66" s="108" t="s">
        <v>1469</v>
      </c>
    </row>
    <row r="67" spans="1:3" ht="30">
      <c r="A67">
        <v>65</v>
      </c>
      <c r="B67" s="108" t="s">
        <v>1468</v>
      </c>
      <c r="C67" s="108" t="s">
        <v>1467</v>
      </c>
    </row>
    <row r="68" spans="1:3">
      <c r="A68">
        <v>66</v>
      </c>
      <c r="B68" s="108" t="s">
        <v>1466</v>
      </c>
      <c r="C68" s="108" t="s">
        <v>1465</v>
      </c>
    </row>
    <row r="69" spans="1:3">
      <c r="A69">
        <v>67</v>
      </c>
      <c r="B69" s="108" t="s">
        <v>1464</v>
      </c>
      <c r="C69" s="108" t="s">
        <v>1463</v>
      </c>
    </row>
    <row r="70" spans="1:3">
      <c r="A70">
        <v>68</v>
      </c>
      <c r="B70" s="108" t="s">
        <v>1462</v>
      </c>
      <c r="C70" s="108" t="s">
        <v>1461</v>
      </c>
    </row>
    <row r="71" spans="1:3">
      <c r="A71">
        <v>69</v>
      </c>
      <c r="B71" s="108" t="s">
        <v>1460</v>
      </c>
      <c r="C71" s="108" t="s">
        <v>1459</v>
      </c>
    </row>
    <row r="72" spans="1:3" ht="45">
      <c r="A72">
        <v>70</v>
      </c>
      <c r="B72" s="108" t="s">
        <v>1458</v>
      </c>
      <c r="C72" s="108" t="s">
        <v>1457</v>
      </c>
    </row>
    <row r="73" spans="1:3" ht="45">
      <c r="A73">
        <v>71</v>
      </c>
      <c r="B73" s="108" t="s">
        <v>1456</v>
      </c>
      <c r="C73" s="108" t="s">
        <v>1455</v>
      </c>
    </row>
    <row r="74" spans="1:3" ht="45">
      <c r="A74">
        <v>72</v>
      </c>
      <c r="B74" s="108" t="s">
        <v>1454</v>
      </c>
      <c r="C74" s="108" t="s">
        <v>1453</v>
      </c>
    </row>
    <row r="75" spans="1:3" ht="30">
      <c r="A75">
        <v>73</v>
      </c>
      <c r="B75" s="108" t="s">
        <v>1452</v>
      </c>
      <c r="C75" s="108" t="s">
        <v>1451</v>
      </c>
    </row>
    <row r="76" spans="1:3" ht="30">
      <c r="A76">
        <v>74</v>
      </c>
      <c r="B76" s="108" t="s">
        <v>1450</v>
      </c>
      <c r="C76" s="108" t="s">
        <v>1449</v>
      </c>
    </row>
    <row r="77" spans="1:3" ht="30">
      <c r="A77">
        <v>75</v>
      </c>
      <c r="B77" s="108" t="s">
        <v>1448</v>
      </c>
      <c r="C77" s="108" t="s">
        <v>1447</v>
      </c>
    </row>
    <row r="78" spans="1:3" ht="30">
      <c r="A78">
        <v>76</v>
      </c>
      <c r="B78" s="108" t="s">
        <v>1446</v>
      </c>
      <c r="C78" s="108" t="s">
        <v>1445</v>
      </c>
    </row>
    <row r="79" spans="1:3" ht="30">
      <c r="A79">
        <v>77</v>
      </c>
      <c r="B79" s="108" t="s">
        <v>1444</v>
      </c>
      <c r="C79" s="108" t="s">
        <v>1443</v>
      </c>
    </row>
    <row r="80" spans="1:3" ht="30">
      <c r="A80">
        <v>78</v>
      </c>
      <c r="B80" s="108" t="s">
        <v>1442</v>
      </c>
      <c r="C80" s="108" t="s">
        <v>1441</v>
      </c>
    </row>
    <row r="81" spans="1:3" ht="30">
      <c r="A81">
        <v>79</v>
      </c>
      <c r="B81" s="108" t="s">
        <v>1440</v>
      </c>
      <c r="C81" s="108" t="s">
        <v>1439</v>
      </c>
    </row>
    <row r="82" spans="1:3" ht="30">
      <c r="A82">
        <v>80</v>
      </c>
      <c r="B82" s="108" t="s">
        <v>1438</v>
      </c>
      <c r="C82" s="108" t="s">
        <v>1437</v>
      </c>
    </row>
    <row r="83" spans="1:3" ht="30">
      <c r="A83">
        <v>81</v>
      </c>
      <c r="B83" s="108" t="s">
        <v>1436</v>
      </c>
      <c r="C83" s="108" t="s">
        <v>1435</v>
      </c>
    </row>
    <row r="84" spans="1:3" ht="30">
      <c r="A84">
        <v>82</v>
      </c>
      <c r="B84" s="108" t="s">
        <v>1434</v>
      </c>
      <c r="C84" s="108" t="s">
        <v>1433</v>
      </c>
    </row>
    <row r="85" spans="1:3" ht="30">
      <c r="A85">
        <v>83</v>
      </c>
      <c r="B85" s="108" t="s">
        <v>1432</v>
      </c>
      <c r="C85" s="108" t="s">
        <v>1431</v>
      </c>
    </row>
    <row r="86" spans="1:3" ht="30">
      <c r="A86">
        <v>84</v>
      </c>
      <c r="B86" s="108" t="s">
        <v>1430</v>
      </c>
      <c r="C86" s="108" t="s">
        <v>1429</v>
      </c>
    </row>
    <row r="87" spans="1:3" ht="30">
      <c r="A87">
        <v>85</v>
      </c>
      <c r="B87" s="108" t="s">
        <v>1428</v>
      </c>
      <c r="C87" s="108" t="s">
        <v>1427</v>
      </c>
    </row>
    <row r="88" spans="1:3" ht="30">
      <c r="A88">
        <v>86</v>
      </c>
      <c r="B88" s="108" t="s">
        <v>1426</v>
      </c>
      <c r="C88" s="108" t="s">
        <v>1425</v>
      </c>
    </row>
    <row r="89" spans="1:3" ht="30">
      <c r="A89">
        <v>87</v>
      </c>
      <c r="B89" s="108" t="s">
        <v>1424</v>
      </c>
      <c r="C89" s="108" t="s">
        <v>1423</v>
      </c>
    </row>
    <row r="90" spans="1:3">
      <c r="A90">
        <v>88</v>
      </c>
      <c r="B90" s="108" t="s">
        <v>1422</v>
      </c>
      <c r="C90" s="108" t="s">
        <v>1421</v>
      </c>
    </row>
    <row r="91" spans="1:3">
      <c r="A91">
        <v>89</v>
      </c>
      <c r="B91" s="108" t="s">
        <v>1420</v>
      </c>
      <c r="C91" s="108" t="s">
        <v>1419</v>
      </c>
    </row>
    <row r="92" spans="1:3">
      <c r="A92">
        <v>90</v>
      </c>
      <c r="B92" s="108" t="s">
        <v>1418</v>
      </c>
      <c r="C92" s="108" t="s">
        <v>1417</v>
      </c>
    </row>
    <row r="93" spans="1:3">
      <c r="A93">
        <v>91</v>
      </c>
      <c r="B93" s="108" t="s">
        <v>1416</v>
      </c>
      <c r="C93" s="108" t="s">
        <v>1415</v>
      </c>
    </row>
    <row r="94" spans="1:3">
      <c r="A94">
        <v>92</v>
      </c>
      <c r="B94" s="108" t="s">
        <v>1414</v>
      </c>
      <c r="C94" s="108" t="s">
        <v>1413</v>
      </c>
    </row>
    <row r="95" spans="1:3">
      <c r="A95">
        <v>93</v>
      </c>
      <c r="B95" s="108" t="s">
        <v>1412</v>
      </c>
      <c r="C95" s="108" t="s">
        <v>1411</v>
      </c>
    </row>
    <row r="96" spans="1:3">
      <c r="A96">
        <v>94</v>
      </c>
      <c r="B96" s="108" t="s">
        <v>1410</v>
      </c>
      <c r="C96" s="108" t="s">
        <v>1409</v>
      </c>
    </row>
    <row r="97" spans="1:3">
      <c r="A97">
        <v>95</v>
      </c>
      <c r="B97" s="108" t="s">
        <v>1408</v>
      </c>
      <c r="C97" s="108" t="s">
        <v>1407</v>
      </c>
    </row>
    <row r="98" spans="1:3">
      <c r="A98">
        <v>96</v>
      </c>
      <c r="B98" s="108" t="s">
        <v>1384</v>
      </c>
      <c r="C98" s="108" t="s">
        <v>1406</v>
      </c>
    </row>
    <row r="99" spans="1:3">
      <c r="A99">
        <v>97</v>
      </c>
      <c r="B99" s="108" t="s">
        <v>1382</v>
      </c>
      <c r="C99" s="108" t="s">
        <v>1405</v>
      </c>
    </row>
    <row r="100" spans="1:3">
      <c r="A100">
        <v>98</v>
      </c>
      <c r="B100" s="108" t="s">
        <v>1380</v>
      </c>
      <c r="C100" s="108" t="s">
        <v>1404</v>
      </c>
    </row>
    <row r="101" spans="1:3">
      <c r="A101">
        <v>99</v>
      </c>
      <c r="B101" s="108" t="s">
        <v>1378</v>
      </c>
      <c r="C101" s="108" t="s">
        <v>1403</v>
      </c>
    </row>
    <row r="102" spans="1:3">
      <c r="A102">
        <v>100</v>
      </c>
      <c r="B102" s="108" t="s">
        <v>1402</v>
      </c>
      <c r="C102" s="108" t="s">
        <v>1401</v>
      </c>
    </row>
    <row r="103" spans="1:3" ht="30">
      <c r="A103">
        <v>101</v>
      </c>
      <c r="B103" s="108" t="s">
        <v>1400</v>
      </c>
      <c r="C103" s="108" t="s">
        <v>1399</v>
      </c>
    </row>
    <row r="104" spans="1:3" ht="30">
      <c r="A104">
        <v>102</v>
      </c>
      <c r="B104" s="108" t="s">
        <v>1398</v>
      </c>
      <c r="C104" s="108" t="s">
        <v>1397</v>
      </c>
    </row>
    <row r="105" spans="1:3" ht="30">
      <c r="A105">
        <v>103</v>
      </c>
      <c r="B105" s="108" t="s">
        <v>1396</v>
      </c>
      <c r="C105" s="108" t="s">
        <v>1395</v>
      </c>
    </row>
    <row r="106" spans="1:3" ht="30">
      <c r="A106">
        <v>104</v>
      </c>
      <c r="B106" s="108" t="s">
        <v>1394</v>
      </c>
      <c r="C106" s="108" t="s">
        <v>1393</v>
      </c>
    </row>
    <row r="107" spans="1:3" ht="30">
      <c r="A107">
        <v>105</v>
      </c>
      <c r="B107" s="108" t="s">
        <v>1392</v>
      </c>
      <c r="C107" s="108" t="s">
        <v>1391</v>
      </c>
    </row>
    <row r="108" spans="1:3" ht="30">
      <c r="A108">
        <v>106</v>
      </c>
      <c r="B108" s="108" t="s">
        <v>1390</v>
      </c>
      <c r="C108" s="108" t="s">
        <v>1389</v>
      </c>
    </row>
    <row r="109" spans="1:3" ht="30">
      <c r="A109">
        <v>107</v>
      </c>
      <c r="B109" s="108" t="s">
        <v>1388</v>
      </c>
      <c r="C109" s="108" t="s">
        <v>1387</v>
      </c>
    </row>
    <row r="110" spans="1:3" ht="30">
      <c r="A110">
        <v>108</v>
      </c>
      <c r="B110" s="108" t="s">
        <v>1386</v>
      </c>
      <c r="C110" s="108" t="s">
        <v>1385</v>
      </c>
    </row>
    <row r="111" spans="1:3" ht="30">
      <c r="A111">
        <v>109</v>
      </c>
      <c r="B111" s="108" t="s">
        <v>1384</v>
      </c>
      <c r="C111" s="108" t="s">
        <v>1383</v>
      </c>
    </row>
    <row r="112" spans="1:3" ht="30">
      <c r="A112">
        <v>110</v>
      </c>
      <c r="B112" s="108" t="s">
        <v>1382</v>
      </c>
      <c r="C112" s="108" t="s">
        <v>1381</v>
      </c>
    </row>
    <row r="113" spans="1:3" ht="30">
      <c r="A113">
        <v>111</v>
      </c>
      <c r="B113" s="108" t="s">
        <v>1380</v>
      </c>
      <c r="C113" s="108" t="s">
        <v>1379</v>
      </c>
    </row>
    <row r="114" spans="1:3" ht="30">
      <c r="A114">
        <v>112</v>
      </c>
      <c r="B114" s="108" t="s">
        <v>1378</v>
      </c>
      <c r="C114" s="108" t="s">
        <v>1377</v>
      </c>
    </row>
    <row r="115" spans="1:3" ht="25.5">
      <c r="A115">
        <v>113</v>
      </c>
      <c r="B115" s="133" t="s">
        <v>2014</v>
      </c>
      <c r="C115" s="133" t="s">
        <v>2015</v>
      </c>
    </row>
    <row r="116" spans="1:3" ht="25.5">
      <c r="A116">
        <v>114</v>
      </c>
      <c r="B116" s="133" t="s">
        <v>2016</v>
      </c>
      <c r="C116" s="133" t="s">
        <v>2017</v>
      </c>
    </row>
    <row r="117" spans="1:3" ht="25.5">
      <c r="A117">
        <v>115</v>
      </c>
      <c r="B117" s="133" t="s">
        <v>2018</v>
      </c>
      <c r="C117" s="133" t="s">
        <v>2019</v>
      </c>
    </row>
    <row r="118" spans="1:3">
      <c r="A118">
        <v>116</v>
      </c>
      <c r="B118" s="108" t="s">
        <v>1376</v>
      </c>
      <c r="C118" s="108" t="s">
        <v>1375</v>
      </c>
    </row>
    <row r="119" spans="1:3">
      <c r="A119">
        <v>117</v>
      </c>
      <c r="B119" s="108" t="s">
        <v>1374</v>
      </c>
      <c r="C119" s="108" t="s">
        <v>1373</v>
      </c>
    </row>
    <row r="120" spans="1:3" ht="30">
      <c r="A120">
        <v>118</v>
      </c>
      <c r="B120" s="108" t="s">
        <v>1372</v>
      </c>
      <c r="C120" s="108" t="s">
        <v>1371</v>
      </c>
    </row>
    <row r="121" spans="1:3">
      <c r="A121">
        <v>119</v>
      </c>
      <c r="B121" s="108" t="s">
        <v>1370</v>
      </c>
      <c r="C121" s="108" t="s">
        <v>1369</v>
      </c>
    </row>
    <row r="122" spans="1:3">
      <c r="A122">
        <v>120</v>
      </c>
      <c r="B122" s="108" t="s">
        <v>1368</v>
      </c>
      <c r="C122" s="108" t="s">
        <v>1367</v>
      </c>
    </row>
    <row r="123" spans="1:3">
      <c r="A123">
        <v>121</v>
      </c>
      <c r="B123" s="108" t="s">
        <v>1366</v>
      </c>
      <c r="C123" s="108" t="s">
        <v>1365</v>
      </c>
    </row>
    <row r="124" spans="1:3">
      <c r="A124">
        <v>122</v>
      </c>
      <c r="B124" s="108" t="s">
        <v>1364</v>
      </c>
      <c r="C124" s="108" t="s">
        <v>1363</v>
      </c>
    </row>
    <row r="125" spans="1:3" ht="30">
      <c r="A125">
        <v>123</v>
      </c>
      <c r="B125" s="108" t="s">
        <v>1362</v>
      </c>
      <c r="C125" s="108" t="s">
        <v>1361</v>
      </c>
    </row>
    <row r="126" spans="1:3" ht="30">
      <c r="A126">
        <v>124</v>
      </c>
      <c r="B126" s="108" t="s">
        <v>1360</v>
      </c>
      <c r="C126" s="108" t="s">
        <v>1359</v>
      </c>
    </row>
    <row r="127" spans="1:3" ht="30">
      <c r="A127">
        <v>125</v>
      </c>
      <c r="B127" s="108" t="s">
        <v>1358</v>
      </c>
      <c r="C127" s="108" t="s">
        <v>1357</v>
      </c>
    </row>
    <row r="128" spans="1:3" ht="30">
      <c r="A128">
        <v>126</v>
      </c>
      <c r="B128" s="108" t="s">
        <v>1356</v>
      </c>
      <c r="C128" s="108" t="s">
        <v>1355</v>
      </c>
    </row>
    <row r="129" spans="1:3" ht="30">
      <c r="A129">
        <v>127</v>
      </c>
      <c r="B129" s="108" t="s">
        <v>1354</v>
      </c>
      <c r="C129" s="108" t="s">
        <v>1353</v>
      </c>
    </row>
    <row r="130" spans="1:3" ht="30">
      <c r="A130">
        <v>128</v>
      </c>
      <c r="B130" s="108" t="s">
        <v>1352</v>
      </c>
      <c r="C130" s="108" t="s">
        <v>1351</v>
      </c>
    </row>
    <row r="131" spans="1:3">
      <c r="A131">
        <v>129</v>
      </c>
      <c r="B131" s="108" t="s">
        <v>1350</v>
      </c>
      <c r="C131" s="108" t="s">
        <v>1349</v>
      </c>
    </row>
    <row r="132" spans="1:3">
      <c r="A132">
        <v>130</v>
      </c>
      <c r="B132" s="108" t="s">
        <v>1348</v>
      </c>
      <c r="C132" s="108" t="s">
        <v>1347</v>
      </c>
    </row>
    <row r="133" spans="1:3">
      <c r="A133">
        <v>131</v>
      </c>
      <c r="B133" s="108" t="s">
        <v>1346</v>
      </c>
      <c r="C133" s="108" t="s">
        <v>1345</v>
      </c>
    </row>
    <row r="134" spans="1:3">
      <c r="A134">
        <v>132</v>
      </c>
      <c r="B134" s="108" t="s">
        <v>1344</v>
      </c>
      <c r="C134" s="108" t="s">
        <v>1343</v>
      </c>
    </row>
    <row r="135" spans="1:3">
      <c r="A135">
        <v>133</v>
      </c>
      <c r="B135" s="108" t="s">
        <v>1342</v>
      </c>
      <c r="C135" s="108" t="s">
        <v>1341</v>
      </c>
    </row>
    <row r="136" spans="1:3" ht="30">
      <c r="A136">
        <v>134</v>
      </c>
      <c r="B136" s="108" t="s">
        <v>1340</v>
      </c>
      <c r="C136" s="108" t="s">
        <v>1339</v>
      </c>
    </row>
    <row r="137" spans="1:3" ht="30">
      <c r="A137">
        <v>135</v>
      </c>
      <c r="B137" s="108" t="s">
        <v>1338</v>
      </c>
      <c r="C137" s="108" t="s">
        <v>1337</v>
      </c>
    </row>
    <row r="138" spans="1:3" ht="30">
      <c r="A138">
        <v>136</v>
      </c>
      <c r="B138" s="108" t="s">
        <v>1336</v>
      </c>
      <c r="C138" s="108" t="s">
        <v>1335</v>
      </c>
    </row>
    <row r="139" spans="1:3" ht="30">
      <c r="A139">
        <v>137</v>
      </c>
      <c r="B139" s="108" t="s">
        <v>1334</v>
      </c>
      <c r="C139" s="108" t="s">
        <v>1333</v>
      </c>
    </row>
    <row r="140" spans="1:3" ht="30">
      <c r="A140">
        <v>138</v>
      </c>
      <c r="B140" s="108" t="s">
        <v>1332</v>
      </c>
      <c r="C140" s="108" t="s">
        <v>1331</v>
      </c>
    </row>
    <row r="141" spans="1:3" ht="30">
      <c r="A141">
        <v>139</v>
      </c>
      <c r="B141" s="108" t="s">
        <v>1330</v>
      </c>
      <c r="C141" s="108" t="s">
        <v>1329</v>
      </c>
    </row>
    <row r="142" spans="1:3" ht="30">
      <c r="A142">
        <v>140</v>
      </c>
      <c r="B142" s="108" t="s">
        <v>1328</v>
      </c>
      <c r="C142" s="108" t="s">
        <v>1327</v>
      </c>
    </row>
    <row r="143" spans="1:3" ht="30">
      <c r="A143">
        <v>141</v>
      </c>
      <c r="B143" s="108" t="s">
        <v>1326</v>
      </c>
      <c r="C143" s="108" t="s">
        <v>1325</v>
      </c>
    </row>
    <row r="144" spans="1:3" ht="30">
      <c r="A144">
        <v>142</v>
      </c>
      <c r="B144" s="108" t="s">
        <v>1324</v>
      </c>
      <c r="C144" s="108" t="s">
        <v>1323</v>
      </c>
    </row>
    <row r="145" spans="1:3" ht="45">
      <c r="A145">
        <v>143</v>
      </c>
      <c r="B145" s="108" t="s">
        <v>1322</v>
      </c>
      <c r="C145" s="108" t="s">
        <v>1321</v>
      </c>
    </row>
    <row r="146" spans="1:3" ht="45">
      <c r="A146">
        <v>144</v>
      </c>
      <c r="B146" s="108" t="s">
        <v>1320</v>
      </c>
      <c r="C146" s="108" t="s">
        <v>1319</v>
      </c>
    </row>
    <row r="147" spans="1:3" ht="45">
      <c r="A147">
        <v>145</v>
      </c>
      <c r="B147" s="108" t="s">
        <v>1318</v>
      </c>
      <c r="C147" s="108" t="s">
        <v>1317</v>
      </c>
    </row>
    <row r="148" spans="1:3">
      <c r="A148">
        <v>146</v>
      </c>
      <c r="B148" s="108" t="s">
        <v>1316</v>
      </c>
      <c r="C148" s="108" t="s">
        <v>1315</v>
      </c>
    </row>
    <row r="149" spans="1:3">
      <c r="A149">
        <v>147</v>
      </c>
      <c r="B149" s="108" t="s">
        <v>1314</v>
      </c>
      <c r="C149" s="108" t="s">
        <v>1313</v>
      </c>
    </row>
    <row r="150" spans="1:3">
      <c r="A150">
        <v>148</v>
      </c>
      <c r="B150" s="108" t="s">
        <v>1312</v>
      </c>
      <c r="C150" s="108" t="s">
        <v>1311</v>
      </c>
    </row>
    <row r="151" spans="1:3">
      <c r="A151">
        <v>149</v>
      </c>
      <c r="B151" s="108" t="s">
        <v>1310</v>
      </c>
      <c r="C151" s="108" t="s">
        <v>1309</v>
      </c>
    </row>
    <row r="152" spans="1:3">
      <c r="A152">
        <v>150</v>
      </c>
      <c r="B152" s="108" t="s">
        <v>1308</v>
      </c>
      <c r="C152" s="108" t="s">
        <v>1307</v>
      </c>
    </row>
    <row r="153" spans="1:3">
      <c r="A153">
        <v>151</v>
      </c>
      <c r="B153" s="108" t="s">
        <v>1306</v>
      </c>
      <c r="C153" s="108" t="s">
        <v>1305</v>
      </c>
    </row>
    <row r="154" spans="1:3">
      <c r="A154">
        <v>152</v>
      </c>
      <c r="B154" s="108" t="s">
        <v>1304</v>
      </c>
      <c r="C154" s="108" t="s">
        <v>1303</v>
      </c>
    </row>
    <row r="155" spans="1:3">
      <c r="A155">
        <v>153</v>
      </c>
      <c r="B155" s="108" t="s">
        <v>1302</v>
      </c>
      <c r="C155" s="108" t="s">
        <v>1301</v>
      </c>
    </row>
    <row r="156" spans="1:3">
      <c r="A156">
        <v>154</v>
      </c>
      <c r="B156" s="108" t="s">
        <v>1300</v>
      </c>
      <c r="C156" s="108" t="s">
        <v>2020</v>
      </c>
    </row>
    <row r="157" spans="1:3">
      <c r="A157">
        <v>155</v>
      </c>
      <c r="B157" s="137" t="s">
        <v>2021</v>
      </c>
      <c r="C157" s="137" t="s">
        <v>2022</v>
      </c>
    </row>
    <row r="158" spans="1:3">
      <c r="A158">
        <v>156</v>
      </c>
      <c r="B158" s="108" t="s">
        <v>1299</v>
      </c>
      <c r="C158" s="108" t="s">
        <v>1298</v>
      </c>
    </row>
    <row r="159" spans="1:3">
      <c r="A159">
        <v>157</v>
      </c>
      <c r="B159" s="108" t="s">
        <v>1297</v>
      </c>
      <c r="C159" s="108" t="s">
        <v>1296</v>
      </c>
    </row>
    <row r="160" spans="1:3">
      <c r="A160">
        <v>158</v>
      </c>
      <c r="B160" s="108" t="s">
        <v>1295</v>
      </c>
      <c r="C160" s="108" t="s">
        <v>1294</v>
      </c>
    </row>
    <row r="161" spans="1:3">
      <c r="A161">
        <v>159</v>
      </c>
      <c r="B161" s="108" t="s">
        <v>1293</v>
      </c>
      <c r="C161" s="108" t="s">
        <v>1292</v>
      </c>
    </row>
    <row r="162" spans="1:3">
      <c r="A162">
        <v>160</v>
      </c>
      <c r="B162" s="108" t="s">
        <v>1291</v>
      </c>
      <c r="C162" s="108" t="s">
        <v>1290</v>
      </c>
    </row>
    <row r="163" spans="1:3">
      <c r="A163">
        <v>161</v>
      </c>
      <c r="B163" s="108" t="s">
        <v>1289</v>
      </c>
      <c r="C163" s="108" t="s">
        <v>1288</v>
      </c>
    </row>
    <row r="164" spans="1:3">
      <c r="A164">
        <v>162</v>
      </c>
      <c r="B164" s="108" t="s">
        <v>1287</v>
      </c>
      <c r="C164" s="108" t="s">
        <v>1286</v>
      </c>
    </row>
    <row r="165" spans="1:3">
      <c r="A165">
        <v>163</v>
      </c>
      <c r="B165" s="108" t="s">
        <v>1285</v>
      </c>
      <c r="C165" s="108" t="s">
        <v>1284</v>
      </c>
    </row>
    <row r="166" spans="1:3">
      <c r="A166">
        <v>164</v>
      </c>
      <c r="B166" s="108" t="s">
        <v>1283</v>
      </c>
      <c r="C166" s="108" t="s">
        <v>1282</v>
      </c>
    </row>
    <row r="167" spans="1:3">
      <c r="A167">
        <v>165</v>
      </c>
      <c r="B167" s="108" t="s">
        <v>1281</v>
      </c>
      <c r="C167" s="108" t="s">
        <v>1280</v>
      </c>
    </row>
    <row r="168" spans="1:3">
      <c r="A168">
        <v>166</v>
      </c>
      <c r="B168" s="108" t="s">
        <v>1279</v>
      </c>
      <c r="C168" s="108" t="s">
        <v>1278</v>
      </c>
    </row>
    <row r="169" spans="1:3">
      <c r="A169">
        <v>167</v>
      </c>
      <c r="B169" s="108" t="s">
        <v>1277</v>
      </c>
      <c r="C169" s="108" t="s">
        <v>1276</v>
      </c>
    </row>
    <row r="170" spans="1:3">
      <c r="A170">
        <v>168</v>
      </c>
      <c r="B170" s="108" t="s">
        <v>1275</v>
      </c>
      <c r="C170" s="108" t="s">
        <v>1274</v>
      </c>
    </row>
    <row r="171" spans="1:3">
      <c r="A171">
        <v>169</v>
      </c>
      <c r="B171" s="108" t="s">
        <v>2023</v>
      </c>
      <c r="C171" s="108" t="s">
        <v>1273</v>
      </c>
    </row>
    <row r="172" spans="1:3" ht="30">
      <c r="A172">
        <v>170</v>
      </c>
      <c r="B172" s="108" t="s">
        <v>2024</v>
      </c>
      <c r="C172" s="108" t="s">
        <v>1272</v>
      </c>
    </row>
    <row r="173" spans="1:3" ht="30">
      <c r="A173">
        <v>171</v>
      </c>
      <c r="B173" s="108" t="s">
        <v>2025</v>
      </c>
      <c r="C173" s="108" t="s">
        <v>1271</v>
      </c>
    </row>
    <row r="174" spans="1:3" ht="30">
      <c r="A174">
        <v>172</v>
      </c>
      <c r="B174" s="108" t="s">
        <v>2026</v>
      </c>
      <c r="C174" s="108" t="s">
        <v>1270</v>
      </c>
    </row>
    <row r="175" spans="1:3">
      <c r="A175">
        <v>173</v>
      </c>
      <c r="B175" s="108" t="s">
        <v>2027</v>
      </c>
      <c r="C175" s="108" t="s">
        <v>1269</v>
      </c>
    </row>
    <row r="176" spans="1:3" ht="30">
      <c r="A176">
        <v>174</v>
      </c>
      <c r="B176" s="108" t="s">
        <v>2028</v>
      </c>
      <c r="C176" s="108" t="s">
        <v>1268</v>
      </c>
    </row>
    <row r="177" spans="1:3" ht="30">
      <c r="A177">
        <v>175</v>
      </c>
      <c r="B177" s="108" t="s">
        <v>2029</v>
      </c>
      <c r="C177" s="108" t="s">
        <v>1267</v>
      </c>
    </row>
    <row r="178" spans="1:3" ht="30">
      <c r="A178">
        <v>176</v>
      </c>
      <c r="B178" s="108" t="s">
        <v>2030</v>
      </c>
      <c r="C178" s="108" t="s">
        <v>1266</v>
      </c>
    </row>
    <row r="179" spans="1:3">
      <c r="A179">
        <v>177</v>
      </c>
      <c r="B179" s="108" t="s">
        <v>2031</v>
      </c>
      <c r="C179" s="108" t="s">
        <v>1265</v>
      </c>
    </row>
    <row r="180" spans="1:3" ht="30">
      <c r="A180">
        <v>178</v>
      </c>
      <c r="B180" s="108" t="s">
        <v>2032</v>
      </c>
      <c r="C180" s="108" t="s">
        <v>1264</v>
      </c>
    </row>
    <row r="181" spans="1:3" ht="30">
      <c r="A181">
        <v>179</v>
      </c>
      <c r="B181" s="108" t="s">
        <v>2033</v>
      </c>
      <c r="C181" s="108" t="s">
        <v>1263</v>
      </c>
    </row>
    <row r="182" spans="1:3">
      <c r="A182">
        <v>180</v>
      </c>
      <c r="B182" s="108" t="s">
        <v>1262</v>
      </c>
      <c r="C182" s="108" t="s">
        <v>1261</v>
      </c>
    </row>
    <row r="183" spans="1:3">
      <c r="A183">
        <v>181</v>
      </c>
      <c r="B183" s="108" t="s">
        <v>1260</v>
      </c>
      <c r="C183" s="108" t="s">
        <v>1259</v>
      </c>
    </row>
    <row r="184" spans="1:3">
      <c r="A184">
        <v>182</v>
      </c>
      <c r="B184" s="108" t="s">
        <v>1258</v>
      </c>
      <c r="C184" s="108" t="s">
        <v>1257</v>
      </c>
    </row>
    <row r="185" spans="1:3">
      <c r="A185">
        <v>183</v>
      </c>
      <c r="B185" s="108" t="s">
        <v>1256</v>
      </c>
      <c r="C185" s="108" t="s">
        <v>1255</v>
      </c>
    </row>
    <row r="186" spans="1:3">
      <c r="A186">
        <v>184</v>
      </c>
      <c r="B186" s="108" t="s">
        <v>1254</v>
      </c>
      <c r="C186" s="108" t="s">
        <v>1253</v>
      </c>
    </row>
    <row r="187" spans="1:3">
      <c r="A187">
        <v>185</v>
      </c>
      <c r="B187" s="108" t="s">
        <v>1252</v>
      </c>
      <c r="C187" s="108" t="s">
        <v>1251</v>
      </c>
    </row>
    <row r="188" spans="1:3">
      <c r="A188">
        <v>186</v>
      </c>
      <c r="B188" s="108" t="s">
        <v>1250</v>
      </c>
      <c r="C188" s="108" t="s">
        <v>1249</v>
      </c>
    </row>
    <row r="189" spans="1:3" ht="30">
      <c r="A189">
        <v>187</v>
      </c>
      <c r="B189" s="108" t="s">
        <v>1248</v>
      </c>
      <c r="C189" s="108" t="s">
        <v>1247</v>
      </c>
    </row>
    <row r="190" spans="1:3" ht="30">
      <c r="A190">
        <v>188</v>
      </c>
      <c r="B190" s="108" t="s">
        <v>1246</v>
      </c>
      <c r="C190" s="108" t="s">
        <v>1245</v>
      </c>
    </row>
    <row r="191" spans="1:3" ht="45">
      <c r="A191">
        <v>189</v>
      </c>
      <c r="B191" s="108" t="s">
        <v>1244</v>
      </c>
      <c r="C191" s="108" t="s">
        <v>1243</v>
      </c>
    </row>
    <row r="192" spans="1:3" ht="45">
      <c r="A192">
        <v>190</v>
      </c>
      <c r="B192" s="108" t="s">
        <v>1242</v>
      </c>
      <c r="C192" s="108" t="s">
        <v>1241</v>
      </c>
    </row>
    <row r="193" spans="1:3" ht="30">
      <c r="A193">
        <v>191</v>
      </c>
      <c r="B193" s="108" t="s">
        <v>1240</v>
      </c>
      <c r="C193" s="108" t="s">
        <v>1239</v>
      </c>
    </row>
    <row r="194" spans="1:3" ht="30">
      <c r="A194">
        <v>192</v>
      </c>
      <c r="B194" s="108" t="s">
        <v>1238</v>
      </c>
      <c r="C194" s="108" t="s">
        <v>1237</v>
      </c>
    </row>
    <row r="195" spans="1:3" ht="30">
      <c r="A195">
        <v>193</v>
      </c>
      <c r="B195" s="108" t="s">
        <v>1236</v>
      </c>
      <c r="C195" s="108" t="s">
        <v>1235</v>
      </c>
    </row>
    <row r="196" spans="1:3" ht="45">
      <c r="A196">
        <v>194</v>
      </c>
      <c r="B196" s="108" t="s">
        <v>1234</v>
      </c>
      <c r="C196" s="108" t="s">
        <v>1233</v>
      </c>
    </row>
    <row r="197" spans="1:3" ht="30">
      <c r="A197">
        <v>195</v>
      </c>
      <c r="B197" s="108" t="s">
        <v>1232</v>
      </c>
      <c r="C197" s="108" t="s">
        <v>1231</v>
      </c>
    </row>
    <row r="198" spans="1:3" ht="30">
      <c r="A198">
        <v>196</v>
      </c>
      <c r="B198" s="108" t="s">
        <v>1230</v>
      </c>
      <c r="C198" s="108" t="s">
        <v>1229</v>
      </c>
    </row>
    <row r="199" spans="1:3" ht="45">
      <c r="A199">
        <v>197</v>
      </c>
      <c r="B199" s="108" t="s">
        <v>1228</v>
      </c>
      <c r="C199" s="108" t="s">
        <v>1227</v>
      </c>
    </row>
    <row r="200" spans="1:3">
      <c r="B200" s="149"/>
      <c r="C200" s="149"/>
    </row>
    <row r="201" spans="1:3">
      <c r="A201">
        <f>MAX(A2:A199)</f>
        <v>197</v>
      </c>
    </row>
  </sheetData>
  <hyperlinks>
    <hyperlink ref="A1" location="'Общий список и приоритет витрин'!A1" display="К списку Витрин"/>
  </hyperlink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44</vt:i4>
      </vt:variant>
      <vt:variant>
        <vt:lpstr>Именованные диапазоны</vt:lpstr>
      </vt:variant>
      <vt:variant>
        <vt:i4>2</vt:i4>
      </vt:variant>
    </vt:vector>
  </HeadingPairs>
  <TitlesOfParts>
    <vt:vector size="46" baseType="lpstr">
      <vt:lpstr>Общий список и приоритет витрин</vt:lpstr>
      <vt:lpstr>РБ_Все_атрибуты</vt:lpstr>
      <vt:lpstr>ММСБ_Все_атрибуты</vt:lpstr>
      <vt:lpstr>Транзакции_доп</vt:lpstr>
      <vt:lpstr>POS_данные</vt:lpstr>
      <vt:lpstr>АСОК_плюс_внут</vt:lpstr>
      <vt:lpstr>Поведенческие_данные</vt:lpstr>
      <vt:lpstr>Данные_по_поручителю</vt:lpstr>
      <vt:lpstr>Самозанятые_переменные</vt:lpstr>
      <vt:lpstr>КЦ_Infinity</vt:lpstr>
      <vt:lpstr>Электронная_очередь_Qnet</vt:lpstr>
      <vt:lpstr>обращения_CRM</vt:lpstr>
      <vt:lpstr>Клиенты</vt:lpstr>
      <vt:lpstr>Заявки</vt:lpstr>
      <vt:lpstr>Кредиты</vt:lpstr>
      <vt:lpstr>Счета</vt:lpstr>
      <vt:lpstr>Моб.Приложение</vt:lpstr>
      <vt:lpstr>Коммуникации</vt:lpstr>
      <vt:lpstr>Агг.Collection</vt:lpstr>
      <vt:lpstr>Агг.Клиент</vt:lpstr>
      <vt:lpstr>Dailer.actions</vt:lpstr>
      <vt:lpstr>Депозиты</vt:lpstr>
      <vt:lpstr>Транзакции</vt:lpstr>
      <vt:lpstr>ДК</vt:lpstr>
      <vt:lpstr>КК</vt:lpstr>
      <vt:lpstr>Офисы</vt:lpstr>
      <vt:lpstr>Сотрудники</vt:lpstr>
      <vt:lpstr>Переводы</vt:lpstr>
      <vt:lpstr>ММСБ_бес_процентные_доходы</vt:lpstr>
      <vt:lpstr>ММСБ_процентные_доходы</vt:lpstr>
      <vt:lpstr>ММСБ_остатки</vt:lpstr>
      <vt:lpstr>ММСБ_ТЭ</vt:lpstr>
      <vt:lpstr>ММСБ_КП</vt:lpstr>
      <vt:lpstr>ММСБ_тарифы</vt:lpstr>
      <vt:lpstr>ММСБ_АДМ_касса</vt:lpstr>
      <vt:lpstr>ММСБ_ТЭ_доп</vt:lpstr>
      <vt:lpstr>ММСБ_ЗП</vt:lpstr>
      <vt:lpstr>ММСБ_КК</vt:lpstr>
      <vt:lpstr>ММСБ_Переводы_ЗП_КК</vt:lpstr>
      <vt:lpstr>ММСБ_Платежи_ин_валюта</vt:lpstr>
      <vt:lpstr>ММСБ_ВОО</vt:lpstr>
      <vt:lpstr>ММСБ_АНКЕТЫ</vt:lpstr>
      <vt:lpstr>ММСБ_СЧЕТА</vt:lpstr>
      <vt:lpstr>ММСБ_ОБОРОТЫ</vt:lpstr>
      <vt:lpstr>ф100</vt:lpstr>
      <vt:lpstr>ф200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2025-02-11T03:52:48Z</dcterms:modified>
</cp:coreProperties>
</file>